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COMfigures\"/>
    </mc:Choice>
  </mc:AlternateContent>
  <xr:revisionPtr revIDLastSave="0" documentId="13_ncr:1_{8FFB7E1F-7834-444F-B16E-D2B5BFFE170D}" xr6:coauthVersionLast="47" xr6:coauthVersionMax="47" xr10:uidLastSave="{00000000-0000-0000-0000-000000000000}"/>
  <bookViews>
    <workbookView xWindow="-108" yWindow="-108" windowWidth="23256" windowHeight="12576" tabRatio="629" activeTab="3" xr2:uid="{00000000-000D-0000-FFFF-FFFF00000000}"/>
  </bookViews>
  <sheets>
    <sheet name="Data Figures 1,2,4,5" sheetId="23" r:id="rId1"/>
    <sheet name="Data table 1" sheetId="24" r:id="rId2"/>
    <sheet name="Data Figure 3" sheetId="26" r:id="rId3"/>
    <sheet name="Figure 3" sheetId="27" r:id="rId4"/>
  </sheets>
  <definedNames>
    <definedName name="_xlnm._FilterDatabase" localSheetId="0" hidden="1">'Data Figures 1,2,4,5'!$A$1:$BJ$71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4" l="1"/>
  <c r="F6" i="24"/>
  <c r="F7" i="24"/>
  <c r="F8" i="24"/>
  <c r="F9" i="24"/>
  <c r="F10" i="24"/>
  <c r="F11" i="24"/>
  <c r="F12" i="24"/>
  <c r="F13" i="24"/>
  <c r="F14" i="24"/>
  <c r="F4" i="24"/>
  <c r="D5" i="24"/>
  <c r="D6" i="24"/>
  <c r="D7" i="24"/>
  <c r="D8" i="24"/>
  <c r="D9" i="24"/>
  <c r="D10" i="24"/>
  <c r="D11" i="24"/>
  <c r="D12" i="24"/>
  <c r="D13" i="24"/>
  <c r="D14" i="24"/>
  <c r="D4" i="24"/>
  <c r="BI76" i="23" l="1"/>
  <c r="BH76" i="23"/>
  <c r="BG76" i="23"/>
  <c r="BF76" i="23"/>
  <c r="BE76" i="23"/>
  <c r="BD76" i="23"/>
  <c r="BC76" i="23"/>
  <c r="BB76" i="23"/>
  <c r="BA76" i="23"/>
  <c r="AZ76" i="23"/>
  <c r="AY76" i="23"/>
  <c r="AX76" i="23"/>
  <c r="AW76" i="23"/>
  <c r="AV76" i="23"/>
  <c r="AU76" i="23"/>
  <c r="AT76" i="23"/>
  <c r="AS76" i="23"/>
  <c r="AR76" i="23"/>
  <c r="AQ76" i="23"/>
  <c r="AP76" i="23"/>
  <c r="AO76" i="23"/>
  <c r="AN76" i="23"/>
  <c r="AM76" i="23"/>
  <c r="AL76" i="23"/>
  <c r="AK76" i="23"/>
  <c r="AJ76" i="23"/>
  <c r="AI76" i="23"/>
  <c r="AH76" i="23"/>
  <c r="AG76" i="23"/>
  <c r="AF76" i="23"/>
  <c r="AE76" i="23"/>
  <c r="AD76" i="23"/>
  <c r="AC76" i="23"/>
  <c r="AB76" i="23"/>
  <c r="AA76" i="23"/>
  <c r="Z76" i="23"/>
  <c r="Y76" i="23"/>
  <c r="X76" i="23"/>
  <c r="W76" i="23"/>
  <c r="V76" i="23"/>
  <c r="U76" i="23"/>
  <c r="T76" i="23"/>
  <c r="S76" i="23"/>
  <c r="R76" i="23"/>
  <c r="Q76" i="23"/>
  <c r="P76" i="23"/>
  <c r="O76" i="23"/>
  <c r="N76" i="23"/>
  <c r="M76" i="23"/>
  <c r="L76" i="23"/>
  <c r="K76" i="23"/>
  <c r="J76" i="23"/>
  <c r="I76" i="23"/>
  <c r="H76" i="23"/>
  <c r="G76" i="23"/>
  <c r="F76" i="23"/>
  <c r="BF6" i="23"/>
  <c r="BE6" i="23"/>
  <c r="BD6" i="23"/>
  <c r="BC6" i="23"/>
  <c r="BB6" i="23"/>
  <c r="BA6" i="23"/>
  <c r="AZ6" i="23"/>
  <c r="AY6" i="23"/>
  <c r="AX6" i="23"/>
  <c r="AW6" i="23"/>
  <c r="AV6" i="23"/>
  <c r="AU6" i="23"/>
  <c r="AT6" i="23"/>
  <c r="AS6" i="23"/>
  <c r="AR6" i="23"/>
  <c r="AQ6" i="23"/>
  <c r="AP6" i="23"/>
  <c r="AO6" i="23"/>
  <c r="AN6" i="23"/>
  <c r="AM6" i="23"/>
  <c r="AL6" i="23"/>
  <c r="AK6" i="23"/>
  <c r="AJ6" i="23"/>
  <c r="AI6" i="23"/>
  <c r="AH6" i="23"/>
  <c r="AG6" i="23"/>
  <c r="AF6" i="23"/>
  <c r="AE6" i="23"/>
  <c r="AD6" i="23"/>
  <c r="AC6" i="23"/>
  <c r="AB6" i="23"/>
  <c r="AA6" i="23"/>
  <c r="Z6" i="23"/>
  <c r="Y6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F6" i="23"/>
</calcChain>
</file>

<file path=xl/sharedStrings.xml><?xml version="1.0" encoding="utf-8"?>
<sst xmlns="http://schemas.openxmlformats.org/spreadsheetml/2006/main" count="667" uniqueCount="111">
  <si>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</si>
  <si>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</si>
  <si>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</si>
  <si>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</si>
  <si>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</si>
  <si>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</si>
  <si>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</si>
  <si>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</si>
  <si>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</si>
  <si>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</si>
  <si>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</si>
  <si>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</si>
  <si>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</si>
  <si>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</si>
  <si>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</si>
  <si>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</si>
  <si>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</si>
  <si>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</si>
  <si>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</si>
  <si>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</si>
  <si>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</si>
  <si>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</si>
  <si>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</si>
  <si>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</si>
  <si>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</si>
  <si>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</si>
  <si>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</si>
  <si>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</si>
  <si>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</si>
  <si>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</si>
  <si>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</si>
  <si>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</si>
  <si>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</si>
  <si>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</si>
  <si>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</si>
  <si>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</si>
  <si>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</si>
  <si>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</si>
  <si>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</si>
  <si>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</si>
  <si>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</si>
  <si>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</si>
  <si>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</si>
  <si>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</si>
  <si>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</si>
  <si>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</si>
  <si>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</si>
  <si>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Country Name</t>
  </si>
  <si>
    <t>Country Code</t>
  </si>
  <si>
    <t>Series Name</t>
  </si>
  <si>
    <t>Series Code</t>
  </si>
  <si>
    <t>Bolivia</t>
  </si>
  <si>
    <t>BOL</t>
  </si>
  <si>
    <t>..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</si>
  <si>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</si>
  <si>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</si>
  <si>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</si>
  <si>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</si>
  <si>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</si>
  <si>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</si>
  <si>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</si>
  <si>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</si>
  <si>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</si>
  <si>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</si>
  <si>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2017</t>
  </si>
  <si>
    <t>Argentina</t>
  </si>
  <si>
    <t>ARG</t>
  </si>
  <si>
    <t>GDP (constant 2010 US$)</t>
  </si>
  <si>
    <t>NY.GDP.MKTP.KD</t>
  </si>
  <si>
    <t>GDP per capita (constant 2010 US$)</t>
  </si>
  <si>
    <t>NY.GDP.PCAP.KD</t>
  </si>
  <si>
    <t>GDP (constant LCU)</t>
  </si>
  <si>
    <t>NY.GDP.MKTP.KN</t>
  </si>
  <si>
    <t>GDP per capita (constant LCU)</t>
  </si>
  <si>
    <t>NY.GDP.PCAP.KN</t>
  </si>
  <si>
    <t>Inflation, consumer prices (annual %)</t>
  </si>
  <si>
    <t>FP.CPI.TOTL.ZG</t>
  </si>
  <si>
    <t>Consumer price index (2010 = 100)</t>
  </si>
  <si>
    <t>FP.CPI.TOTL</t>
  </si>
  <si>
    <t>Net barter terms of trade index (2000 = 100)</t>
  </si>
  <si>
    <t>TT.PRI.MRCH.XD.WD</t>
  </si>
  <si>
    <t>Brazil</t>
  </si>
  <si>
    <t>BRA</t>
  </si>
  <si>
    <t>Chile</t>
  </si>
  <si>
    <t>CHL</t>
  </si>
  <si>
    <t>Colombia</t>
  </si>
  <si>
    <t>COL</t>
  </si>
  <si>
    <t>Ecuador</t>
  </si>
  <si>
    <t>ECU</t>
  </si>
  <si>
    <t>Mexico</t>
  </si>
  <si>
    <t>MEX</t>
  </si>
  <si>
    <t>Paraguay</t>
  </si>
  <si>
    <t>PRY</t>
  </si>
  <si>
    <t>Peru</t>
  </si>
  <si>
    <t>PER</t>
  </si>
  <si>
    <t>Uruguay</t>
  </si>
  <si>
    <t>URY</t>
  </si>
  <si>
    <t>Venezuela, RB</t>
  </si>
  <si>
    <t>VEN</t>
  </si>
  <si>
    <t>Itaipú/GDP (Nominal)</t>
  </si>
  <si>
    <t>Investment</t>
  </si>
  <si>
    <t>GDP</t>
  </si>
  <si>
    <t>Thousands of guaraníes</t>
  </si>
  <si>
    <t>Gross capital formation</t>
  </si>
  <si>
    <t>Thousands of 1994 guaranies</t>
  </si>
  <si>
    <t>Change in Producer Price Index of USA</t>
  </si>
  <si>
    <t>Change in Indice de precios al Consumidor</t>
  </si>
  <si>
    <t>Oil price WTI</t>
  </si>
  <si>
    <t>Change in oil prices (right axis)</t>
  </si>
  <si>
    <t>Inflation US</t>
  </si>
  <si>
    <t>Inflation 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</si>
</sst>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00000000000000000"/>
    <numFmt numFmtId="165" formatCode="0.0%"/>
    <numFmt numFmtId="166" formatCode="0.0"/>
    <numFmt numFmtId="167" formatCode="0E+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2" fillId="0" borderId="0" xfId="11"/>
    <xf numFmtId="164" fontId="2" fillId="0" borderId="0" xfId="11" applyNumberFormat="1"/>
    <xf numFmtId="10" fontId="0" fillId="0" borderId="0" xfId="10" applyNumberFormat="1" applyFont="1"/>
    <xf numFmtId="0" fontId="1" fillId="0" borderId="0" xfId="13" applyAlignment="1">
      <alignment horizontal="center"/>
    </xf>
    <xf numFmtId="166" fontId="1" fillId="0" borderId="0" xfId="13" applyNumberFormat="1" applyAlignment="1">
      <alignment horizontal="center"/>
    </xf>
    <xf numFmtId="2" fontId="1" fillId="0" borderId="0" xfId="13" applyNumberFormat="1" applyAlignment="1">
      <alignment horizontal="center"/>
    </xf>
    <xf numFmtId="167" fontId="2" fillId="0" borderId="0" xfId="11" applyNumberFormat="1"/>
    <xf numFmtId="167" fontId="7" fillId="0" borderId="0" xfId="12" applyNumberFormat="1"/>
    <xf numFmtId="0" fontId="0" fillId="0" borderId="1" xfId="0" applyBorder="1" applyAlignment="1">
      <alignment horizontal="center"/>
    </xf>
    <xf numFmtId="165" fontId="0" fillId="0" borderId="1" xfId="10" applyNumberFormat="1" applyFont="1" applyBorder="1" applyAlignment="1">
      <alignment horizontal="center"/>
    </xf>
    <xf numFmtId="9" fontId="0" fillId="0" borderId="1" xfId="1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Normal 2" xfId="11" xr:uid="{4F7FE7B9-94C4-4BA4-B6CD-5DD423D12826}"/>
    <cellStyle name="Normal 2 2" xfId="12" xr:uid="{364C57B1-6517-4F0C-B022-D694DE1B2DAC}"/>
    <cellStyle name="Normal 3" xfId="13" xr:uid="{570BE1A8-7227-48AD-A36A-47F1669D8BB5}"/>
    <cellStyle name="Percent" xfId="10" builtinId="5"/>
    <cellStyle name="Percent 2" xfId="9" xr:uid="{CAF75E87-8A57-434A-AC64-5620FCEB023C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'Data Figure 3'!$D$2</c:f>
              <c:strCache>
                <c:ptCount val="1"/>
                <c:pt idx="0">
                  <c:v>Inflation US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Figure 3'!$A$3:$A$58</c:f>
              <c:numCache>
                <c:formatCode>General</c:formatCode>
                <c:ptCount val="56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</c:numCache>
            </c:numRef>
          </c:cat>
          <c:val>
            <c:numRef>
              <c:f>'Data Figure 3'!$D$3:$D$22</c:f>
              <c:numCache>
                <c:formatCode>0.00</c:formatCode>
                <c:ptCount val="20"/>
                <c:pt idx="0">
                  <c:v>0.29940119760478723</c:v>
                </c:pt>
                <c:pt idx="1">
                  <c:v>-0.29850746268655914</c:v>
                </c:pt>
                <c:pt idx="2">
                  <c:v>0.59880239520957446</c:v>
                </c:pt>
                <c:pt idx="3">
                  <c:v>3.2738095238095344</c:v>
                </c:pt>
                <c:pt idx="4">
                  <c:v>2.0172910662824117</c:v>
                </c:pt>
                <c:pt idx="5">
                  <c:v>1.6949152542372836</c:v>
                </c:pt>
                <c:pt idx="6">
                  <c:v>3.0555555555555669</c:v>
                </c:pt>
                <c:pt idx="7">
                  <c:v>4.8517520215633381</c:v>
                </c:pt>
                <c:pt idx="8">
                  <c:v>2.3136246786632508</c:v>
                </c:pt>
                <c:pt idx="9">
                  <c:v>3.2663316582914881</c:v>
                </c:pt>
                <c:pt idx="10">
                  <c:v>3.8929440389294356</c:v>
                </c:pt>
                <c:pt idx="11">
                  <c:v>11.475409836065564</c:v>
                </c:pt>
                <c:pt idx="12">
                  <c:v>18.48739495798317</c:v>
                </c:pt>
                <c:pt idx="13">
                  <c:v>6.560283687943258</c:v>
                </c:pt>
                <c:pt idx="14">
                  <c:v>3.8269550748752046</c:v>
                </c:pt>
                <c:pt idx="15">
                  <c:v>6.8910256410256387</c:v>
                </c:pt>
                <c:pt idx="16">
                  <c:v>9.14542728635681</c:v>
                </c:pt>
                <c:pt idx="17">
                  <c:v>12.912087912087934</c:v>
                </c:pt>
                <c:pt idx="18">
                  <c:v>11.678832116788307</c:v>
                </c:pt>
                <c:pt idx="19">
                  <c:v>7.080610021786482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B-40EF-87D4-2FD147197096}"/>
            </c:ext>
          </c:extLst>
        </c:ser>
        <c:ser>
          <c:idx val="2"/>
          <c:order val="2"/>
          <c:tx>
            <c:strRef>
              <c:f>'Data Figure 3'!$E$2</c:f>
              <c:strCache>
                <c:ptCount val="1"/>
                <c:pt idx="0">
                  <c:v>Inflation PY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'Data Figure 3'!$A$3:$A$58</c:f>
              <c:numCache>
                <c:formatCode>General</c:formatCode>
                <c:ptCount val="56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</c:numCache>
            </c:numRef>
          </c:cat>
          <c:val>
            <c:numRef>
              <c:f>'Data Figure 3'!$E$3:$E$22</c:f>
              <c:numCache>
                <c:formatCode>0.00</c:formatCode>
                <c:ptCount val="20"/>
                <c:pt idx="0">
                  <c:v>2.0000000000000684</c:v>
                </c:pt>
                <c:pt idx="1">
                  <c:v>1.568627450980431</c:v>
                </c:pt>
                <c:pt idx="2">
                  <c:v>5.0442227727720779</c:v>
                </c:pt>
                <c:pt idx="3">
                  <c:v>3.9215686274509665</c:v>
                </c:pt>
                <c:pt idx="4">
                  <c:v>1.3207547169811651</c:v>
                </c:pt>
                <c:pt idx="5">
                  <c:v>0.55865921787707773</c:v>
                </c:pt>
                <c:pt idx="6">
                  <c:v>2.6851851851852127</c:v>
                </c:pt>
                <c:pt idx="7">
                  <c:v>-0.27051397655546428</c:v>
                </c:pt>
                <c:pt idx="8">
                  <c:v>2.2603978300180794</c:v>
                </c:pt>
                <c:pt idx="9">
                  <c:v>6.2776304155614637</c:v>
                </c:pt>
                <c:pt idx="10">
                  <c:v>9.4841930116472248</c:v>
                </c:pt>
                <c:pt idx="11">
                  <c:v>14.133738601823698</c:v>
                </c:pt>
                <c:pt idx="12">
                  <c:v>21.97070572569908</c:v>
                </c:pt>
                <c:pt idx="13">
                  <c:v>8.6790393013100431</c:v>
                </c:pt>
                <c:pt idx="14">
                  <c:v>3.3651431441486634</c:v>
                </c:pt>
                <c:pt idx="15">
                  <c:v>9.3780369290573198</c:v>
                </c:pt>
                <c:pt idx="16">
                  <c:v>16.836961350510869</c:v>
                </c:pt>
                <c:pt idx="17">
                  <c:v>35.70342205323194</c:v>
                </c:pt>
                <c:pt idx="18">
                  <c:v>15.017255226305103</c:v>
                </c:pt>
                <c:pt idx="19">
                  <c:v>8.1180811808118101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B-40EF-87D4-2FD147197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743455"/>
        <c:axId val="889864159"/>
      </c:lineChart>
      <c:lineChart>
        <c:grouping val="standard"/>
        <c:varyColors val="0"/>
        <c:ser>
          <c:idx val="0"/>
          <c:order val="0"/>
          <c:tx>
            <c:strRef>
              <c:f>'Data Figure 3'!$C$2</c:f>
              <c:strCache>
                <c:ptCount val="1"/>
                <c:pt idx="0">
                  <c:v>Change in oil prices (right axis)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'Data Figure 3'!$C$3:$C$22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-0.84175084175079462</c:v>
                </c:pt>
                <c:pt idx="3">
                  <c:v>-0.84889643463498032</c:v>
                </c:pt>
                <c:pt idx="4">
                  <c:v>0.5707762557077416</c:v>
                </c:pt>
                <c:pt idx="5">
                  <c:v>3.0646992054483917</c:v>
                </c:pt>
                <c:pt idx="6">
                  <c:v>1.4317180616739904</c:v>
                </c:pt>
                <c:pt idx="7">
                  <c:v>7.3289902280130548</c:v>
                </c:pt>
                <c:pt idx="8">
                  <c:v>1.6944865958522968</c:v>
                </c:pt>
                <c:pt idx="9">
                  <c:v>6.242228301417569</c:v>
                </c:pt>
                <c:pt idx="10">
                  <c:v>0</c:v>
                </c:pt>
                <c:pt idx="11">
                  <c:v>8.7780898876404336</c:v>
                </c:pt>
                <c:pt idx="12">
                  <c:v>167.85022595222716</c:v>
                </c:pt>
                <c:pt idx="13">
                  <c:v>7.5921908893709258</c:v>
                </c:pt>
                <c:pt idx="14">
                  <c:v>13.306451612903246</c:v>
                </c:pt>
                <c:pt idx="15">
                  <c:v>13.055226044549869</c:v>
                </c:pt>
                <c:pt idx="16">
                  <c:v>3.8764208685514205</c:v>
                </c:pt>
                <c:pt idx="17">
                  <c:v>50.86980920314258</c:v>
                </c:pt>
                <c:pt idx="18">
                  <c:v>66.821647758973398</c:v>
                </c:pt>
                <c:pt idx="19">
                  <c:v>-1.8952062430323338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B-40EF-87D4-2FD147197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262543"/>
        <c:axId val="810645727"/>
      </c:lineChart>
      <c:catAx>
        <c:axId val="88974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864159"/>
        <c:crosses val="autoZero"/>
        <c:auto val="1"/>
        <c:lblAlgn val="ctr"/>
        <c:lblOffset val="100"/>
        <c:noMultiLvlLbl val="0"/>
      </c:catAx>
      <c:valAx>
        <c:axId val="889864159"/>
        <c:scaling>
          <c:orientation val="minMax"/>
          <c:max val="40"/>
          <c:min val="-5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743455"/>
        <c:crosses val="autoZero"/>
        <c:crossBetween val="between"/>
      </c:valAx>
      <c:valAx>
        <c:axId val="810645727"/>
        <c:scaling>
          <c:orientation val="minMax"/>
          <c:min val="-2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6262543"/>
        <c:crosses val="max"/>
        <c:crossBetween val="between"/>
      </c:valAx>
      <c:catAx>
        <c:axId val="916262543"/>
        <c:scaling>
          <c:orientation val="minMax"/>
        </c:scaling>
        <c:delete val="1"/>
        <c:axPos val="b"/>
        <c:majorTickMark val="out"/>
        <c:minorTickMark val="none"/>
        <c:tickLblPos val="nextTo"/>
        <c:crossAx val="810645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39F76EC-9ECF-449B-961B-7386CEA1D0D2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7063D-2764-A85B-08B6-0718614092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34BC-EE17-44A7-A35A-294245AD6ED1}">
  <dimension ref="A1:BL83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30" sqref="H30"/>
    </sheetView>
  </sheetViews>
  <sheetFormatPr defaultColWidth="8.19921875" defaultRowHeight="14.4" x14ac:dyDescent="0.3"/>
  <cols>
    <col min="1" max="4" width="8.19921875" style="2"/>
    <col min="5" max="6" width="5.3984375" style="2" bestFit="1" customWidth="1"/>
    <col min="7" max="8" width="5.69921875" style="2" bestFit="1" customWidth="1"/>
    <col min="9" max="14" width="5.3984375" style="2" bestFit="1" customWidth="1"/>
    <col min="15" max="15" width="5.69921875" style="2" bestFit="1" customWidth="1"/>
    <col min="16" max="37" width="5.3984375" style="2" bestFit="1" customWidth="1"/>
    <col min="38" max="43" width="5.69921875" style="2" bestFit="1" customWidth="1"/>
    <col min="44" max="44" width="6" style="2" bestFit="1" customWidth="1"/>
    <col min="45" max="45" width="5.69921875" style="2" bestFit="1" customWidth="1"/>
    <col min="46" max="46" width="6" style="2" bestFit="1" customWidth="1"/>
    <col min="47" max="61" width="5.69921875" style="2" bestFit="1" customWidth="1"/>
    <col min="62" max="62" width="5.3984375" style="2" bestFit="1" customWidth="1"/>
    <col min="63" max="63" width="8.19921875" style="2"/>
    <col min="64" max="64" width="27.296875" style="2" bestFit="1" customWidth="1"/>
    <col min="65" max="16384" width="8.19921875" style="2"/>
  </cols>
  <sheetData>
    <row r="1" spans="1:64" x14ac:dyDescent="0.3">
      <c r="A1" s="2" t="s">
        <v>47</v>
      </c>
      <c r="B1" s="2" t="s">
        <v>48</v>
      </c>
      <c r="C1" s="2" t="s">
        <v>49</v>
      </c>
      <c r="D1" s="2" t="s">
        <v>50</v>
      </c>
      <c r="E1" s="2" t="s">
        <v>54</v>
      </c>
      <c r="F1" s="2" t="s">
        <v>55</v>
      </c>
      <c r="G1" s="2" t="s">
        <v>56</v>
      </c>
      <c r="H1" s="2" t="s">
        <v>57</v>
      </c>
      <c r="I1" s="2" t="s">
        <v>58</v>
      </c>
      <c r="J1" s="2" t="s">
        <v>59</v>
      </c>
      <c r="K1" s="2" t="s">
        <v>60</v>
      </c>
      <c r="L1" s="2" t="s">
        <v>61</v>
      </c>
      <c r="M1" s="2" t="s">
        <v>62</v>
      </c>
      <c r="N1" s="2" t="s">
        <v>63</v>
      </c>
      <c r="O1" s="2" t="s">
        <v>0</v>
      </c>
      <c r="P1" s="2" t="s">
        <v>1</v>
      </c>
      <c r="Q1" s="2" t="s">
        <v>2</v>
      </c>
      <c r="R1" s="2" t="s">
        <v>3</v>
      </c>
      <c r="S1" s="2" t="s">
        <v>4</v>
      </c>
      <c r="T1" s="2" t="s">
        <v>5</v>
      </c>
      <c r="U1" s="2" t="s">
        <v>6</v>
      </c>
      <c r="V1" s="2" t="s">
        <v>7</v>
      </c>
      <c r="W1" s="2" t="s">
        <v>8</v>
      </c>
      <c r="X1" s="2" t="s">
        <v>9</v>
      </c>
      <c r="Y1" s="2" t="s">
        <v>10</v>
      </c>
      <c r="Z1" s="2" t="s">
        <v>11</v>
      </c>
      <c r="AA1" s="2" t="s">
        <v>12</v>
      </c>
      <c r="AB1" s="2" t="s">
        <v>13</v>
      </c>
      <c r="AC1" s="2" t="s">
        <v>14</v>
      </c>
      <c r="AD1" s="2" t="s">
        <v>15</v>
      </c>
      <c r="AE1" s="2" t="s">
        <v>16</v>
      </c>
      <c r="AF1" s="2" t="s">
        <v>17</v>
      </c>
      <c r="AG1" s="2" t="s">
        <v>18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25</v>
      </c>
      <c r="AO1" s="2" t="s">
        <v>26</v>
      </c>
      <c r="AP1" s="2" t="s">
        <v>27</v>
      </c>
      <c r="AQ1" s="2" t="s">
        <v>28</v>
      </c>
      <c r="AR1" s="2" t="s">
        <v>29</v>
      </c>
      <c r="AS1" s="2" t="s">
        <v>30</v>
      </c>
      <c r="AT1" s="2" t="s">
        <v>31</v>
      </c>
      <c r="AU1" s="2" t="s">
        <v>32</v>
      </c>
      <c r="AV1" s="2" t="s">
        <v>33</v>
      </c>
      <c r="AW1" s="2" t="s">
        <v>34</v>
      </c>
      <c r="AX1" s="2" t="s">
        <v>35</v>
      </c>
      <c r="AY1" s="2" t="s">
        <v>36</v>
      </c>
      <c r="AZ1" s="2" t="s">
        <v>37</v>
      </c>
      <c r="BA1" s="2" t="s">
        <v>38</v>
      </c>
      <c r="BB1" s="2" t="s">
        <v>39</v>
      </c>
      <c r="BC1" s="2" t="s">
        <v>40</v>
      </c>
      <c r="BD1" s="2" t="s">
        <v>41</v>
      </c>
      <c r="BE1" s="2" t="s">
        <v>42</v>
      </c>
      <c r="BF1" s="2" t="s">
        <v>43</v>
      </c>
      <c r="BG1" s="2" t="s">
        <v>44</v>
      </c>
      <c r="BH1" s="2" t="s">
        <v>45</v>
      </c>
      <c r="BI1" s="2" t="s">
        <v>46</v>
      </c>
      <c r="BJ1" s="2" t="s">
        <v>64</v>
      </c>
    </row>
    <row r="2" spans="1:64" x14ac:dyDescent="0.3">
      <c r="A2" s="2" t="s">
        <v>65</v>
      </c>
      <c r="B2" s="2" t="s">
        <v>66</v>
      </c>
      <c r="C2" s="2" t="s">
        <v>67</v>
      </c>
      <c r="D2" s="2" t="s">
        <v>68</v>
      </c>
      <c r="E2" s="8">
        <v>115573868508.15022</v>
      </c>
      <c r="F2" s="8">
        <v>121847036500.54697</v>
      </c>
      <c r="G2" s="8">
        <v>120808873523.83737</v>
      </c>
      <c r="H2" s="8">
        <v>114396100733.29376</v>
      </c>
      <c r="I2" s="8">
        <v>125984766250.6501</v>
      </c>
      <c r="J2" s="8">
        <v>139300642138.49933</v>
      </c>
      <c r="K2" s="8">
        <v>138381639345.11356</v>
      </c>
      <c r="L2" s="8">
        <v>142798776600.37405</v>
      </c>
      <c r="M2" s="8">
        <v>149685248718.02298</v>
      </c>
      <c r="N2" s="8">
        <v>164174071297.92676</v>
      </c>
      <c r="O2" s="8">
        <v>169174227931.94775</v>
      </c>
      <c r="P2" s="8">
        <v>178746327507.29568</v>
      </c>
      <c r="Q2" s="8">
        <v>181657062226.62396</v>
      </c>
      <c r="R2" s="8">
        <v>186764812014.46619</v>
      </c>
      <c r="S2" s="8">
        <v>197100011389.72284</v>
      </c>
      <c r="T2" s="8">
        <v>197044011131.93283</v>
      </c>
      <c r="U2" s="8">
        <v>193067167388.74405</v>
      </c>
      <c r="V2" s="8">
        <v>206454730042.6059</v>
      </c>
      <c r="W2" s="8">
        <v>197151622246.26926</v>
      </c>
      <c r="X2" s="8">
        <v>217305966255.66467</v>
      </c>
      <c r="Y2" s="8">
        <v>226327993530.55481</v>
      </c>
      <c r="Z2" s="8">
        <v>213450998966.35541</v>
      </c>
      <c r="AA2" s="8">
        <v>202869851896.91852</v>
      </c>
      <c r="AB2" s="8">
        <v>210731309048.02869</v>
      </c>
      <c r="AC2" s="8">
        <v>215392208305.70581</v>
      </c>
      <c r="AD2" s="8">
        <v>199051096781.77161</v>
      </c>
      <c r="AE2" s="8">
        <v>214727922914.32993</v>
      </c>
      <c r="AF2" s="8">
        <v>220976490720.55475</v>
      </c>
      <c r="AG2" s="8">
        <v>215326332052.41623</v>
      </c>
      <c r="AH2" s="8">
        <v>199185061978.08643</v>
      </c>
      <c r="AI2" s="8">
        <v>194406693571.08969</v>
      </c>
      <c r="AJ2" s="8">
        <v>219037458045.20581</v>
      </c>
      <c r="AK2" s="8">
        <v>245192227489.58243</v>
      </c>
      <c r="AL2" s="8">
        <v>259675534967.54877</v>
      </c>
      <c r="AM2" s="8">
        <v>274830720366.62332</v>
      </c>
      <c r="AN2" s="8">
        <v>267011210297.9512</v>
      </c>
      <c r="AO2" s="8">
        <v>281768091694.84442</v>
      </c>
      <c r="AP2" s="8">
        <v>304622433397.25092</v>
      </c>
      <c r="AQ2" s="8">
        <v>316350941905.02631</v>
      </c>
      <c r="AR2" s="8">
        <v>305641016669.1947</v>
      </c>
      <c r="AS2" s="8">
        <v>303229512290.35199</v>
      </c>
      <c r="AT2" s="8">
        <v>289860609223.18427</v>
      </c>
      <c r="AU2" s="8">
        <v>258281789127.30508</v>
      </c>
      <c r="AV2" s="8">
        <v>281106256200.52771</v>
      </c>
      <c r="AW2" s="8">
        <v>306488951656.95605</v>
      </c>
      <c r="AX2" s="8">
        <v>333618311350.41479</v>
      </c>
      <c r="AY2" s="8">
        <v>360465082297.95984</v>
      </c>
      <c r="AZ2" s="8">
        <v>392934518437.81299</v>
      </c>
      <c r="BA2" s="8">
        <v>408876787794.80902</v>
      </c>
      <c r="BB2" s="8">
        <v>384677312577.80103</v>
      </c>
      <c r="BC2" s="8">
        <v>423627422092.48962</v>
      </c>
      <c r="BD2" s="8">
        <v>449061807872.40118</v>
      </c>
      <c r="BE2" s="8">
        <v>444452545623.35632</v>
      </c>
      <c r="BF2" s="8">
        <v>455143068397.58087</v>
      </c>
      <c r="BG2" s="8">
        <v>443707073929.40051</v>
      </c>
      <c r="BH2" s="8">
        <v>455825423287.83893</v>
      </c>
      <c r="BI2" s="8">
        <v>447517812725.51965</v>
      </c>
      <c r="BJ2" s="8">
        <v>460334377833.47113</v>
      </c>
    </row>
    <row r="3" spans="1:64" x14ac:dyDescent="0.3">
      <c r="A3" s="2" t="s">
        <v>65</v>
      </c>
      <c r="B3" s="2" t="s">
        <v>66</v>
      </c>
      <c r="C3" s="2" t="s">
        <v>69</v>
      </c>
      <c r="D3" s="2" t="s">
        <v>70</v>
      </c>
      <c r="E3" s="8">
        <v>5605.191722138371</v>
      </c>
      <c r="F3" s="8">
        <v>5815.2335573694963</v>
      </c>
      <c r="G3" s="8">
        <v>5675.0600428847711</v>
      </c>
      <c r="H3" s="8">
        <v>5290.7662221759929</v>
      </c>
      <c r="I3" s="8">
        <v>5738.5976902198281</v>
      </c>
      <c r="J3" s="8">
        <v>6251.321820355849</v>
      </c>
      <c r="K3" s="8">
        <v>6120.7121838464282</v>
      </c>
      <c r="L3" s="8">
        <v>6226.9977550946178</v>
      </c>
      <c r="M3" s="8">
        <v>6434.9537767453266</v>
      </c>
      <c r="N3" s="8">
        <v>6954.7641154731955</v>
      </c>
      <c r="O3" s="8">
        <v>7056.8480638535038</v>
      </c>
      <c r="P3" s="8">
        <v>7335.759136051669</v>
      </c>
      <c r="Q3" s="8">
        <v>7329.9211577534197</v>
      </c>
      <c r="R3" s="8">
        <v>7407.3667535067552</v>
      </c>
      <c r="S3" s="8">
        <v>7685.8572120563695</v>
      </c>
      <c r="T3" s="8">
        <v>7559.1437492049936</v>
      </c>
      <c r="U3" s="8">
        <v>7291.8404286361329</v>
      </c>
      <c r="V3" s="8">
        <v>7681.0175707894341</v>
      </c>
      <c r="W3" s="8">
        <v>7227.5641243997898</v>
      </c>
      <c r="X3" s="8">
        <v>7849.3633396778387</v>
      </c>
      <c r="Y3" s="8">
        <v>8052.6896545860718</v>
      </c>
      <c r="Z3" s="8">
        <v>7478.1304322207925</v>
      </c>
      <c r="AA3" s="8">
        <v>6996.9629184464529</v>
      </c>
      <c r="AB3" s="8">
        <v>7154.4112545841926</v>
      </c>
      <c r="AC3" s="8">
        <v>7198.7199419411199</v>
      </c>
      <c r="AD3" s="8">
        <v>6550.1503229586915</v>
      </c>
      <c r="AE3" s="8">
        <v>6958.7524703868539</v>
      </c>
      <c r="AF3" s="8">
        <v>7053.9856408525384</v>
      </c>
      <c r="AG3" s="8">
        <v>6772.2230166100535</v>
      </c>
      <c r="AH3" s="8">
        <v>6173.6849809630876</v>
      </c>
      <c r="AI3" s="8">
        <v>5939.7569156017316</v>
      </c>
      <c r="AJ3" s="8">
        <v>6598.7226348274344</v>
      </c>
      <c r="AK3" s="8">
        <v>7285.4294277147183</v>
      </c>
      <c r="AL3" s="8">
        <v>7612.6811532961356</v>
      </c>
      <c r="AM3" s="8">
        <v>7952.7115517331695</v>
      </c>
      <c r="AN3" s="8">
        <v>7630.0222740989911</v>
      </c>
      <c r="AO3" s="8">
        <v>7955.1276517627803</v>
      </c>
      <c r="AP3" s="8">
        <v>8500.9403618463512</v>
      </c>
      <c r="AQ3" s="8">
        <v>8728.9476511661414</v>
      </c>
      <c r="AR3" s="8">
        <v>8339.8943886808629</v>
      </c>
      <c r="AS3" s="8">
        <v>8182.6865023086848</v>
      </c>
      <c r="AT3" s="8">
        <v>7735.4933643901095</v>
      </c>
      <c r="AU3" s="8">
        <v>6816.7348553777774</v>
      </c>
      <c r="AV3" s="8">
        <v>7337.7920378330255</v>
      </c>
      <c r="AW3" s="8">
        <v>7913.7431236248194</v>
      </c>
      <c r="AX3" s="8">
        <v>8522.5227323878244</v>
      </c>
      <c r="AY3" s="8">
        <v>9112.1131633865316</v>
      </c>
      <c r="AZ3" s="8">
        <v>9830.6809198220399</v>
      </c>
      <c r="BA3" s="8">
        <v>10125.126272118498</v>
      </c>
      <c r="BB3" s="8">
        <v>9428.5025411717634</v>
      </c>
      <c r="BC3" s="8">
        <v>10276.260497705338</v>
      </c>
      <c r="BD3" s="8">
        <v>10780.015657735694</v>
      </c>
      <c r="BE3" s="8">
        <v>10557.88538925441</v>
      </c>
      <c r="BF3" s="8">
        <v>10699.197715971075</v>
      </c>
      <c r="BG3" s="8">
        <v>10323.206939760046</v>
      </c>
      <c r="BH3" s="8">
        <v>10498.592529759166</v>
      </c>
      <c r="BI3" s="8">
        <v>10206.249550441604</v>
      </c>
      <c r="BJ3" s="8">
        <v>10398.092464856905</v>
      </c>
    </row>
    <row r="4" spans="1:64" x14ac:dyDescent="0.3">
      <c r="A4" s="2" t="s">
        <v>65</v>
      </c>
      <c r="B4" s="2" t="s">
        <v>66</v>
      </c>
      <c r="C4" s="2" t="s">
        <v>71</v>
      </c>
      <c r="D4" s="2" t="s">
        <v>72</v>
      </c>
      <c r="E4" s="8">
        <v>182932009386.44</v>
      </c>
      <c r="F4" s="8">
        <v>192861271432.27097</v>
      </c>
      <c r="G4" s="8">
        <v>191218051889.20703</v>
      </c>
      <c r="H4" s="8">
        <v>181067821327.09598</v>
      </c>
      <c r="I4" s="8">
        <v>199410530596.60397</v>
      </c>
      <c r="J4" s="8">
        <v>220487093701.63602</v>
      </c>
      <c r="K4" s="8">
        <v>219032482639.5</v>
      </c>
      <c r="L4" s="8">
        <v>226023992089.43698</v>
      </c>
      <c r="M4" s="8">
        <v>236924000874.52298</v>
      </c>
      <c r="N4" s="8">
        <v>259857121158.53</v>
      </c>
      <c r="O4" s="8">
        <v>267771442208.04901</v>
      </c>
      <c r="P4" s="8">
        <v>282922301411.50299</v>
      </c>
      <c r="Q4" s="8">
        <v>287529454895.85699</v>
      </c>
      <c r="R4" s="8">
        <v>295614075962.83502</v>
      </c>
      <c r="S4" s="8">
        <v>311972780690.20905</v>
      </c>
      <c r="T4" s="8">
        <v>311884142663.15399</v>
      </c>
      <c r="U4" s="8">
        <v>305589536223.58398</v>
      </c>
      <c r="V4" s="8">
        <v>326779566190.30701</v>
      </c>
      <c r="W4" s="8">
        <v>312054471108.77905</v>
      </c>
      <c r="X4" s="8">
        <v>343955061571.789</v>
      </c>
      <c r="Y4" s="8">
        <v>358235258293.06201</v>
      </c>
      <c r="Z4" s="8">
        <v>337853362965.909</v>
      </c>
      <c r="AA4" s="8">
        <v>321105368631.10803</v>
      </c>
      <c r="AB4" s="8">
        <v>333548597986.68304</v>
      </c>
      <c r="AC4" s="8">
        <v>340925937499.15698</v>
      </c>
      <c r="AD4" s="8">
        <v>315060987184.10901</v>
      </c>
      <c r="AE4" s="8">
        <v>339874496866.26099</v>
      </c>
      <c r="AF4" s="8">
        <v>349764821377.63196</v>
      </c>
      <c r="AG4" s="8">
        <v>340821667601.98499</v>
      </c>
      <c r="AH4" s="8">
        <v>315273029256.12799</v>
      </c>
      <c r="AI4" s="8">
        <v>307709757856.08002</v>
      </c>
      <c r="AJ4" s="8">
        <v>346695692100</v>
      </c>
      <c r="AK4" s="8">
        <v>388093843700.00006</v>
      </c>
      <c r="AL4" s="8">
        <v>411018234600.00006</v>
      </c>
      <c r="AM4" s="8">
        <v>435006083700.00006</v>
      </c>
      <c r="AN4" s="8">
        <v>422629248800</v>
      </c>
      <c r="AO4" s="8">
        <v>445986656500</v>
      </c>
      <c r="AP4" s="8">
        <v>482160842800</v>
      </c>
      <c r="AQ4" s="8">
        <v>500724897600.00006</v>
      </c>
      <c r="AR4" s="8">
        <v>483773071300</v>
      </c>
      <c r="AS4" s="8">
        <v>479956106900</v>
      </c>
      <c r="AT4" s="8">
        <v>458795611600</v>
      </c>
      <c r="AU4" s="8">
        <v>408812193300</v>
      </c>
      <c r="AV4" s="8">
        <v>444939093600</v>
      </c>
      <c r="AW4" s="8">
        <v>485115195200.00006</v>
      </c>
      <c r="AX4" s="8">
        <v>528055942500</v>
      </c>
      <c r="AY4" s="8">
        <v>570549404200</v>
      </c>
      <c r="AZ4" s="8">
        <v>621942502600</v>
      </c>
      <c r="BA4" s="8">
        <v>647176159700</v>
      </c>
      <c r="BB4" s="8">
        <v>608872876400</v>
      </c>
      <c r="BC4" s="8">
        <v>670523679400</v>
      </c>
      <c r="BD4" s="8">
        <v>710781597199.99988</v>
      </c>
      <c r="BE4" s="8">
        <v>703485989500</v>
      </c>
      <c r="BF4" s="8">
        <v>720407105300</v>
      </c>
      <c r="BG4" s="8">
        <v>702306045999.99988</v>
      </c>
      <c r="BH4" s="8">
        <v>721487146600</v>
      </c>
      <c r="BI4" s="8">
        <v>708337739100</v>
      </c>
      <c r="BJ4" s="8">
        <v>728623985800</v>
      </c>
    </row>
    <row r="5" spans="1:64" x14ac:dyDescent="0.3">
      <c r="A5" s="2" t="s">
        <v>65</v>
      </c>
      <c r="B5" s="2" t="s">
        <v>66</v>
      </c>
      <c r="C5" s="2" t="s">
        <v>73</v>
      </c>
      <c r="D5" s="2" t="s">
        <v>74</v>
      </c>
      <c r="E5" s="8">
        <v>8871.9794358592717</v>
      </c>
      <c r="F5" s="8">
        <v>9204.4367246047423</v>
      </c>
      <c r="G5" s="8">
        <v>8982.5680357874116</v>
      </c>
      <c r="H5" s="8">
        <v>8374.3021559264143</v>
      </c>
      <c r="I5" s="8">
        <v>9083.1363532515734</v>
      </c>
      <c r="J5" s="8">
        <v>9894.6836052160834</v>
      </c>
      <c r="K5" s="8">
        <v>9687.9527623334125</v>
      </c>
      <c r="L5" s="8">
        <v>9856.1831189719087</v>
      </c>
      <c r="M5" s="8">
        <v>10185.338951476482</v>
      </c>
      <c r="N5" s="8">
        <v>11008.102358038663</v>
      </c>
      <c r="O5" s="8">
        <v>11169.682324551544</v>
      </c>
      <c r="P5" s="8">
        <v>11611.146848807206</v>
      </c>
      <c r="Q5" s="8">
        <v>11601.906411374086</v>
      </c>
      <c r="R5" s="8">
        <v>11724.488433003729</v>
      </c>
      <c r="S5" s="8">
        <v>12165.28720382483</v>
      </c>
      <c r="T5" s="8">
        <v>11964.723281591132</v>
      </c>
      <c r="U5" s="8">
        <v>11541.631676382112</v>
      </c>
      <c r="V5" s="8">
        <v>12157.626948845929</v>
      </c>
      <c r="W5" s="8">
        <v>11439.894201971456</v>
      </c>
      <c r="X5" s="8">
        <v>12424.08709396333</v>
      </c>
      <c r="Y5" s="8">
        <v>12745.914958924692</v>
      </c>
      <c r="Z5" s="8">
        <v>11836.494218617994</v>
      </c>
      <c r="AA5" s="8">
        <v>11074.895240558259</v>
      </c>
      <c r="AB5" s="8">
        <v>11324.106769738812</v>
      </c>
      <c r="AC5" s="8">
        <v>11394.239208118745</v>
      </c>
      <c r="AD5" s="8">
        <v>10367.673729616254</v>
      </c>
      <c r="AE5" s="8">
        <v>11014.415184527204</v>
      </c>
      <c r="AF5" s="8">
        <v>11165.151639561593</v>
      </c>
      <c r="AG5" s="8">
        <v>10719.173637025149</v>
      </c>
      <c r="AH5" s="8">
        <v>9771.7988803569442</v>
      </c>
      <c r="AI5" s="8">
        <v>9401.5341172161498</v>
      </c>
      <c r="AJ5" s="8">
        <v>10444.554695230614</v>
      </c>
      <c r="AK5" s="8">
        <v>11531.48425036037</v>
      </c>
      <c r="AL5" s="8">
        <v>12049.463067791467</v>
      </c>
      <c r="AM5" s="8">
        <v>12587.668155511377</v>
      </c>
      <c r="AN5" s="8">
        <v>12076.910847418707</v>
      </c>
      <c r="AO5" s="8">
        <v>12591.492393974628</v>
      </c>
      <c r="AP5" s="8">
        <v>13455.412734213171</v>
      </c>
      <c r="AQ5" s="8">
        <v>13816.306006441771</v>
      </c>
      <c r="AR5" s="8">
        <v>13200.506812528289</v>
      </c>
      <c r="AS5" s="8">
        <v>12951.675870753337</v>
      </c>
      <c r="AT5" s="8">
        <v>12243.852031686261</v>
      </c>
      <c r="AU5" s="8">
        <v>10789.627626429259</v>
      </c>
      <c r="AV5" s="8">
        <v>11614.364555478698</v>
      </c>
      <c r="AW5" s="8">
        <v>12525.988357573415</v>
      </c>
      <c r="AX5" s="8">
        <v>13489.573625956586</v>
      </c>
      <c r="AY5" s="8">
        <v>14422.785983125412</v>
      </c>
      <c r="AZ5" s="8">
        <v>15560.145537337994</v>
      </c>
      <c r="BA5" s="8">
        <v>16026.197947327981</v>
      </c>
      <c r="BB5" s="8">
        <v>14923.571717598739</v>
      </c>
      <c r="BC5" s="8">
        <v>16265.415409982304</v>
      </c>
      <c r="BD5" s="8">
        <v>17062.766444888966</v>
      </c>
      <c r="BE5" s="8">
        <v>16711.175407197217</v>
      </c>
      <c r="BF5" s="8">
        <v>16934.846624670823</v>
      </c>
      <c r="BG5" s="8">
        <v>16339.722925076045</v>
      </c>
      <c r="BH5" s="8">
        <v>16617.325802007541</v>
      </c>
      <c r="BI5" s="8">
        <v>16154.601058716555</v>
      </c>
      <c r="BJ5" s="8">
        <v>16458.252829428609</v>
      </c>
    </row>
    <row r="6" spans="1:64" x14ac:dyDescent="0.3">
      <c r="A6" s="2" t="s">
        <v>65</v>
      </c>
      <c r="B6" s="2" t="s">
        <v>66</v>
      </c>
      <c r="C6" s="2" t="s">
        <v>75</v>
      </c>
      <c r="D6" s="2" t="s">
        <v>76</v>
      </c>
      <c r="E6" s="8" t="s">
        <v>53</v>
      </c>
      <c r="F6" s="8">
        <f>(F7/E7-1)*100</f>
        <v>17.857142857142861</v>
      </c>
      <c r="G6" s="8">
        <f t="shared" ref="G6:BF6" si="0">(G7/F7-1)*100</f>
        <v>33.333333333333329</v>
      </c>
      <c r="H6" s="8">
        <f t="shared" si="0"/>
        <v>27.27272727272727</v>
      </c>
      <c r="I6" s="8">
        <f t="shared" si="0"/>
        <v>17.857142857142861</v>
      </c>
      <c r="J6" s="8">
        <f t="shared" si="0"/>
        <v>39.393939393939384</v>
      </c>
      <c r="K6" s="8">
        <f t="shared" si="0"/>
        <v>30.434782608695656</v>
      </c>
      <c r="L6" s="8">
        <f t="shared" si="0"/>
        <v>25</v>
      </c>
      <c r="M6" s="8">
        <f t="shared" si="0"/>
        <v>13.33333333333333</v>
      </c>
      <c r="N6" s="8">
        <f t="shared" si="0"/>
        <v>5.8823529411764719</v>
      </c>
      <c r="O6" s="8">
        <f t="shared" si="0"/>
        <v>22.222222222222211</v>
      </c>
      <c r="P6" s="8">
        <f t="shared" si="0"/>
        <v>36.363636363636353</v>
      </c>
      <c r="Q6" s="8">
        <f t="shared" si="0"/>
        <v>63.33333333333335</v>
      </c>
      <c r="R6" s="8">
        <f t="shared" si="0"/>
        <v>44.897959183673429</v>
      </c>
      <c r="S6" s="8">
        <f t="shared" si="0"/>
        <v>39.436619718309899</v>
      </c>
      <c r="T6" s="8">
        <f t="shared" si="0"/>
        <v>334.34343434343424</v>
      </c>
      <c r="U6" s="8">
        <f t="shared" si="0"/>
        <v>341.86046511627904</v>
      </c>
      <c r="V6" s="8">
        <f t="shared" si="0"/>
        <v>163.15789473684214</v>
      </c>
      <c r="W6" s="8">
        <f t="shared" si="0"/>
        <v>180.00000000000003</v>
      </c>
      <c r="X6" s="8">
        <f t="shared" si="0"/>
        <v>135.71428571428572</v>
      </c>
      <c r="Y6" s="8">
        <f t="shared" si="0"/>
        <v>84.848484848484844</v>
      </c>
      <c r="Z6" s="8">
        <f t="shared" si="0"/>
        <v>129.50819672131146</v>
      </c>
      <c r="AA6" s="8">
        <f t="shared" si="0"/>
        <v>214.28571428571433</v>
      </c>
      <c r="AB6" s="8">
        <f t="shared" si="0"/>
        <v>422.72727272727263</v>
      </c>
      <c r="AC6" s="8">
        <f t="shared" si="0"/>
        <v>700</v>
      </c>
      <c r="AD6" s="8">
        <f t="shared" si="0"/>
        <v>386.41304347826082</v>
      </c>
      <c r="AE6" s="8">
        <f t="shared" si="0"/>
        <v>82.01117318435756</v>
      </c>
      <c r="AF6" s="8">
        <f t="shared" si="0"/>
        <v>174.76979742173114</v>
      </c>
      <c r="AG6" s="8">
        <f t="shared" si="0"/>
        <v>387.77926720285973</v>
      </c>
      <c r="AH6" s="8">
        <f t="shared" si="0"/>
        <v>4923.2217285760089</v>
      </c>
      <c r="AI6" s="8">
        <f t="shared" si="0"/>
        <v>1343.9236997592823</v>
      </c>
      <c r="AJ6" s="8">
        <f t="shared" si="0"/>
        <v>83.987547203172539</v>
      </c>
      <c r="AK6" s="8">
        <f t="shared" si="0"/>
        <v>17.545708215637767</v>
      </c>
      <c r="AL6" s="8">
        <f t="shared" si="0"/>
        <v>7.3651016117729506</v>
      </c>
      <c r="AM6" s="8">
        <f t="shared" si="0"/>
        <v>3.854187063507597</v>
      </c>
      <c r="AN6" s="8">
        <f t="shared" si="0"/>
        <v>1.607851763399637</v>
      </c>
      <c r="AO6" s="8">
        <f t="shared" si="0"/>
        <v>5.4379200857690435E-2</v>
      </c>
      <c r="AP6" s="8">
        <f t="shared" si="0"/>
        <v>0.32790094455048546</v>
      </c>
      <c r="AQ6" s="8">
        <f t="shared" si="0"/>
        <v>0.66444159178431494</v>
      </c>
      <c r="AR6" s="8">
        <f t="shared" si="0"/>
        <v>-1.8171940992838254</v>
      </c>
      <c r="AS6" s="8">
        <f t="shared" si="0"/>
        <v>-0.73123910609591558</v>
      </c>
      <c r="AT6" s="8">
        <f t="shared" si="0"/>
        <v>-1.5433810984225915</v>
      </c>
      <c r="AU6" s="8">
        <f t="shared" si="0"/>
        <v>40.952823920265779</v>
      </c>
      <c r="AV6" s="8">
        <f t="shared" si="0"/>
        <v>3.6563681446632801</v>
      </c>
      <c r="AW6" s="8">
        <f t="shared" si="0"/>
        <v>6.1010394269145118</v>
      </c>
      <c r="AX6" s="8">
        <f t="shared" si="0"/>
        <v>12.326472529639165</v>
      </c>
      <c r="AY6" s="8">
        <f t="shared" si="0"/>
        <v>9.8381924442999527</v>
      </c>
      <c r="AZ6" s="8">
        <f t="shared" si="0"/>
        <v>8.4760365583359096</v>
      </c>
      <c r="BA6" s="8">
        <f t="shared" si="0"/>
        <v>7.2381669766798273</v>
      </c>
      <c r="BB6" s="8">
        <f t="shared" si="0"/>
        <v>7.7040880931390499</v>
      </c>
      <c r="BC6" s="8">
        <f t="shared" si="0"/>
        <v>10.913192680616589</v>
      </c>
      <c r="BD6" s="8">
        <f t="shared" si="0"/>
        <v>9.5329999999999906</v>
      </c>
      <c r="BE6" s="8">
        <f t="shared" si="0"/>
        <v>10.832351893949777</v>
      </c>
      <c r="BF6" s="8">
        <f t="shared" si="0"/>
        <v>10.930987330928033</v>
      </c>
      <c r="BG6" s="8"/>
      <c r="BH6" s="8" t="s">
        <v>53</v>
      </c>
      <c r="BI6" s="8" t="s">
        <v>53</v>
      </c>
      <c r="BJ6" s="8" t="s">
        <v>53</v>
      </c>
    </row>
    <row r="7" spans="1:64" x14ac:dyDescent="0.3">
      <c r="A7" s="2" t="s">
        <v>65</v>
      </c>
      <c r="B7" s="2" t="s">
        <v>66</v>
      </c>
      <c r="C7" s="2" t="s">
        <v>77</v>
      </c>
      <c r="D7" s="2" t="s">
        <v>78</v>
      </c>
      <c r="E7" s="8">
        <v>2.8E-11</v>
      </c>
      <c r="F7" s="8">
        <v>3.3000000000000002E-11</v>
      </c>
      <c r="G7" s="8">
        <v>4.4000000000000003E-11</v>
      </c>
      <c r="H7" s="8">
        <v>5.6E-11</v>
      </c>
      <c r="I7" s="8">
        <v>6.6000000000000005E-11</v>
      </c>
      <c r="J7" s="8">
        <v>9.1999999999999992E-11</v>
      </c>
      <c r="K7" s="8">
        <v>1.2E-10</v>
      </c>
      <c r="L7" s="8">
        <v>1.5E-10</v>
      </c>
      <c r="M7" s="8">
        <v>1.7000000000000001E-10</v>
      </c>
      <c r="N7" s="8">
        <v>1.8000000000000002E-10</v>
      </c>
      <c r="O7" s="8">
        <v>2.2000000000000002E-10</v>
      </c>
      <c r="P7" s="8">
        <v>3E-10</v>
      </c>
      <c r="Q7" s="8">
        <v>4.9000000000000007E-10</v>
      </c>
      <c r="R7" s="8">
        <v>7.0999999999999993E-10</v>
      </c>
      <c r="S7" s="8">
        <v>9.900000000000001E-10</v>
      </c>
      <c r="T7" s="8">
        <v>4.2999999999999996E-9</v>
      </c>
      <c r="U7" s="8">
        <v>1.8999999999999998E-8</v>
      </c>
      <c r="V7" s="8">
        <v>4.9999999999999998E-8</v>
      </c>
      <c r="W7" s="8">
        <v>1.4000000000000001E-7</v>
      </c>
      <c r="X7" s="8">
        <v>3.3000000000000002E-7</v>
      </c>
      <c r="Y7" s="8">
        <v>6.0999999999999998E-7</v>
      </c>
      <c r="Z7" s="8">
        <v>1.3999999999999999E-6</v>
      </c>
      <c r="AA7" s="8">
        <v>4.4000000000000002E-6</v>
      </c>
      <c r="AB7" s="8">
        <v>2.3E-5</v>
      </c>
      <c r="AC7" s="8">
        <v>1.84E-4</v>
      </c>
      <c r="AD7" s="8">
        <v>8.9499999999999996E-4</v>
      </c>
      <c r="AE7" s="8">
        <v>1.629E-3</v>
      </c>
      <c r="AF7" s="8">
        <v>4.4759999999999999E-3</v>
      </c>
      <c r="AG7" s="8">
        <v>2.1833000000000002E-2</v>
      </c>
      <c r="AH7" s="8">
        <v>1.0967200000000001</v>
      </c>
      <c r="AI7" s="8">
        <v>15.835800000000001</v>
      </c>
      <c r="AJ7" s="8">
        <v>29.135899999999999</v>
      </c>
      <c r="AK7" s="8">
        <v>34.248000000000005</v>
      </c>
      <c r="AL7" s="8">
        <v>36.770400000000002</v>
      </c>
      <c r="AM7" s="8">
        <v>38.187600000000003</v>
      </c>
      <c r="AN7" s="8">
        <v>38.801600000000001</v>
      </c>
      <c r="AO7" s="8">
        <v>38.822699999999998</v>
      </c>
      <c r="AP7" s="8">
        <v>38.950000000000003</v>
      </c>
      <c r="AQ7" s="8">
        <v>39.208799999999997</v>
      </c>
      <c r="AR7" s="8">
        <v>38.496299999999998</v>
      </c>
      <c r="AS7" s="8">
        <v>38.214799999999997</v>
      </c>
      <c r="AT7" s="8">
        <v>37.625</v>
      </c>
      <c r="AU7" s="8">
        <v>53.033499999999997</v>
      </c>
      <c r="AV7" s="8">
        <v>54.9726</v>
      </c>
      <c r="AW7" s="8">
        <v>58.326500000000003</v>
      </c>
      <c r="AX7" s="8">
        <v>65.516099999999994</v>
      </c>
      <c r="AY7" s="8">
        <v>71.961699999999993</v>
      </c>
      <c r="AZ7" s="8">
        <v>78.061199999999999</v>
      </c>
      <c r="BA7" s="8">
        <v>83.711399999999998</v>
      </c>
      <c r="BB7" s="8">
        <v>90.160600000000002</v>
      </c>
      <c r="BC7" s="8">
        <v>100</v>
      </c>
      <c r="BD7" s="8">
        <v>109.53299999999999</v>
      </c>
      <c r="BE7" s="8">
        <v>121.398</v>
      </c>
      <c r="BF7" s="8">
        <v>134.66800000000001</v>
      </c>
      <c r="BG7" s="8"/>
      <c r="BH7" s="8" t="s">
        <v>53</v>
      </c>
      <c r="BI7" s="8" t="s">
        <v>53</v>
      </c>
      <c r="BJ7" s="8" t="s">
        <v>53</v>
      </c>
      <c r="BL7" s="3"/>
    </row>
    <row r="8" spans="1:64" x14ac:dyDescent="0.3">
      <c r="A8" s="2" t="s">
        <v>65</v>
      </c>
      <c r="B8" s="2" t="s">
        <v>66</v>
      </c>
      <c r="C8" s="2" t="s">
        <v>79</v>
      </c>
      <c r="D8" s="2" t="s">
        <v>80</v>
      </c>
      <c r="E8" s="8" t="s">
        <v>53</v>
      </c>
      <c r="F8" s="8" t="s">
        <v>53</v>
      </c>
      <c r="G8" s="8" t="s">
        <v>53</v>
      </c>
      <c r="H8" s="8" t="s">
        <v>53</v>
      </c>
      <c r="I8" s="8" t="s">
        <v>53</v>
      </c>
      <c r="J8" s="8" t="s">
        <v>53</v>
      </c>
      <c r="K8" s="8" t="s">
        <v>53</v>
      </c>
      <c r="L8" s="8" t="s">
        <v>53</v>
      </c>
      <c r="M8" s="8" t="s">
        <v>53</v>
      </c>
      <c r="N8" s="8" t="s">
        <v>53</v>
      </c>
      <c r="O8" s="8" t="s">
        <v>53</v>
      </c>
      <c r="P8" s="8" t="s">
        <v>53</v>
      </c>
      <c r="Q8" s="8" t="s">
        <v>53</v>
      </c>
      <c r="R8" s="8" t="s">
        <v>53</v>
      </c>
      <c r="S8" s="8" t="s">
        <v>53</v>
      </c>
      <c r="T8" s="8" t="s">
        <v>53</v>
      </c>
      <c r="U8" s="8" t="s">
        <v>53</v>
      </c>
      <c r="V8" s="8" t="s">
        <v>53</v>
      </c>
      <c r="W8" s="8" t="s">
        <v>53</v>
      </c>
      <c r="X8" s="8" t="s">
        <v>53</v>
      </c>
      <c r="Y8" s="8">
        <v>106.25</v>
      </c>
      <c r="Z8" s="8">
        <v>86.813186810000005</v>
      </c>
      <c r="AA8" s="8">
        <v>79.069767440000007</v>
      </c>
      <c r="AB8" s="8">
        <v>83.908045979999997</v>
      </c>
      <c r="AC8" s="8">
        <v>83.720930229999993</v>
      </c>
      <c r="AD8" s="8">
        <v>94.117647059999996</v>
      </c>
      <c r="AE8" s="8">
        <v>91.304347829999998</v>
      </c>
      <c r="AF8" s="8">
        <v>82.17821782</v>
      </c>
      <c r="AG8" s="8">
        <v>75</v>
      </c>
      <c r="AH8" s="8">
        <v>69.090909089999997</v>
      </c>
      <c r="AI8" s="8">
        <v>63.559322029999997</v>
      </c>
      <c r="AJ8" s="8">
        <v>92.079207920000002</v>
      </c>
      <c r="AK8" s="8">
        <v>93.269230769999993</v>
      </c>
      <c r="AL8" s="8">
        <v>96.078431370000004</v>
      </c>
      <c r="AM8" s="8">
        <v>97.24770642</v>
      </c>
      <c r="AN8" s="8">
        <v>91.596638659999996</v>
      </c>
      <c r="AO8" s="8">
        <v>100</v>
      </c>
      <c r="AP8" s="8">
        <v>100</v>
      </c>
      <c r="AQ8" s="8">
        <v>95.192307690000007</v>
      </c>
      <c r="AR8" s="8">
        <v>91</v>
      </c>
      <c r="AS8" s="8">
        <v>100</v>
      </c>
      <c r="AT8" s="8">
        <v>96.913433569999995</v>
      </c>
      <c r="AU8" s="8">
        <v>99.116001330000003</v>
      </c>
      <c r="AV8" s="8">
        <v>106.65001820000001</v>
      </c>
      <c r="AW8" s="8">
        <v>115.6177296</v>
      </c>
      <c r="AX8" s="8">
        <v>112.337147</v>
      </c>
      <c r="AY8" s="8">
        <v>117.72459050000001</v>
      </c>
      <c r="AZ8" s="8">
        <v>124.13617669999999</v>
      </c>
      <c r="BA8" s="8">
        <v>139.4774343</v>
      </c>
      <c r="BB8" s="8">
        <v>141.8540964</v>
      </c>
      <c r="BC8" s="8">
        <v>145.27315580000001</v>
      </c>
      <c r="BD8" s="8">
        <v>162.9591231</v>
      </c>
      <c r="BE8" s="8">
        <v>168.62507170000001</v>
      </c>
      <c r="BF8" s="8">
        <v>157.67264069999999</v>
      </c>
      <c r="BG8" s="8">
        <v>153.6270567</v>
      </c>
      <c r="BH8" s="8">
        <v>146.9251721</v>
      </c>
      <c r="BI8" s="8">
        <v>156.4956253</v>
      </c>
      <c r="BJ8" s="8" t="s">
        <v>53</v>
      </c>
    </row>
    <row r="9" spans="1:64" x14ac:dyDescent="0.3">
      <c r="A9" s="2" t="s">
        <v>51</v>
      </c>
      <c r="B9" s="2" t="s">
        <v>52</v>
      </c>
      <c r="C9" s="2" t="s">
        <v>67</v>
      </c>
      <c r="D9" s="2" t="s">
        <v>68</v>
      </c>
      <c r="E9" s="8">
        <v>4818838337.920969</v>
      </c>
      <c r="F9" s="8">
        <v>4919069386.4140444</v>
      </c>
      <c r="G9" s="8">
        <v>5193072636.1659327</v>
      </c>
      <c r="H9" s="8">
        <v>5526504333.0016813</v>
      </c>
      <c r="I9" s="8">
        <v>5791475875.6392422</v>
      </c>
      <c r="J9" s="8">
        <v>6117247421.4064636</v>
      </c>
      <c r="K9" s="8">
        <v>6514703077.0734539</v>
      </c>
      <c r="L9" s="8">
        <v>6964795309.0592937</v>
      </c>
      <c r="M9" s="8">
        <v>6117247421.4064636</v>
      </c>
      <c r="N9" s="8">
        <v>6306638235.9809895</v>
      </c>
      <c r="O9" s="8">
        <v>6275431642.4764538</v>
      </c>
      <c r="P9" s="8">
        <v>6593177851.7096224</v>
      </c>
      <c r="Q9" s="8">
        <v>7118488339.8573599</v>
      </c>
      <c r="R9" s="8">
        <v>7527029870.8822508</v>
      </c>
      <c r="S9" s="8">
        <v>7748292041.935545</v>
      </c>
      <c r="T9" s="8">
        <v>8314771040.5751915</v>
      </c>
      <c r="U9" s="8">
        <v>8698461748.912302</v>
      </c>
      <c r="V9" s="8">
        <v>9130881078.7359905</v>
      </c>
      <c r="W9" s="8">
        <v>9318310167.160511</v>
      </c>
      <c r="X9" s="8">
        <v>9330735578.5044022</v>
      </c>
      <c r="Y9" s="8">
        <v>9202739037.6610451</v>
      </c>
      <c r="Z9" s="8">
        <v>9228103327.0329304</v>
      </c>
      <c r="AA9" s="8">
        <v>8864632532.6962814</v>
      </c>
      <c r="AB9" s="8">
        <v>8506313289.6013327</v>
      </c>
      <c r="AC9" s="8">
        <v>8489243522.3510332</v>
      </c>
      <c r="AD9" s="8">
        <v>8346930939.4008064</v>
      </c>
      <c r="AE9" s="8">
        <v>8132091172.2454128</v>
      </c>
      <c r="AF9" s="8">
        <v>8332423560.8536968</v>
      </c>
      <c r="AG9" s="8">
        <v>8574855634.6498356</v>
      </c>
      <c r="AH9" s="8">
        <v>8899853814.5657768</v>
      </c>
      <c r="AI9" s="8">
        <v>9312431983.6764774</v>
      </c>
      <c r="AJ9" s="8">
        <v>9802873772.4211864</v>
      </c>
      <c r="AK9" s="8">
        <v>9964277788.3940334</v>
      </c>
      <c r="AL9" s="8">
        <v>10389682071.856947</v>
      </c>
      <c r="AM9" s="8">
        <v>10874596631.445454</v>
      </c>
      <c r="AN9" s="8">
        <v>11383339904.468004</v>
      </c>
      <c r="AO9" s="8">
        <v>11879806409.173832</v>
      </c>
      <c r="AP9" s="8">
        <v>12468356816.948267</v>
      </c>
      <c r="AQ9" s="8">
        <v>13095434411.93837</v>
      </c>
      <c r="AR9" s="8">
        <v>13151337456.467583</v>
      </c>
      <c r="AS9" s="8">
        <v>13481147690.569262</v>
      </c>
      <c r="AT9" s="8">
        <v>13708143381.973864</v>
      </c>
      <c r="AU9" s="8">
        <v>14048868175.06826</v>
      </c>
      <c r="AV9" s="8">
        <v>14429780856.785284</v>
      </c>
      <c r="AW9" s="8">
        <v>15031978081.386469</v>
      </c>
      <c r="AX9" s="8">
        <v>15696607186.440296</v>
      </c>
      <c r="AY9" s="8">
        <v>16449574872.689594</v>
      </c>
      <c r="AZ9" s="8">
        <v>17200396431.013199</v>
      </c>
      <c r="BA9" s="8">
        <v>18257962323.105312</v>
      </c>
      <c r="BB9" s="8">
        <v>18870882348.148952</v>
      </c>
      <c r="BC9" s="8">
        <v>19649631308.164806</v>
      </c>
      <c r="BD9" s="8">
        <v>20672216340.192417</v>
      </c>
      <c r="BE9" s="8">
        <v>21731104039.649837</v>
      </c>
      <c r="BF9" s="8">
        <v>23207952413.940002</v>
      </c>
      <c r="BG9" s="8">
        <v>24475238843.512772</v>
      </c>
      <c r="BH9" s="8">
        <v>25664047181.870674</v>
      </c>
      <c r="BI9" s="8">
        <v>26758341469.49474</v>
      </c>
      <c r="BJ9" s="8">
        <v>27880909289.024422</v>
      </c>
    </row>
    <row r="10" spans="1:64" x14ac:dyDescent="0.3">
      <c r="A10" s="2" t="s">
        <v>51</v>
      </c>
      <c r="B10" s="2" t="s">
        <v>52</v>
      </c>
      <c r="C10" s="2" t="s">
        <v>69</v>
      </c>
      <c r="D10" s="2" t="s">
        <v>70</v>
      </c>
      <c r="E10" s="8">
        <v>1304.6987620300074</v>
      </c>
      <c r="F10" s="8">
        <v>1306.5906291797346</v>
      </c>
      <c r="G10" s="8">
        <v>1353.0331922736534</v>
      </c>
      <c r="H10" s="8">
        <v>1412.2020222854278</v>
      </c>
      <c r="I10" s="8">
        <v>1451.1860173489658</v>
      </c>
      <c r="J10" s="8">
        <v>1502.7913450891551</v>
      </c>
      <c r="K10" s="8">
        <v>1568.7994024741333</v>
      </c>
      <c r="L10" s="8">
        <v>1643.7549775046273</v>
      </c>
      <c r="M10" s="8">
        <v>1414.6986310578343</v>
      </c>
      <c r="N10" s="8">
        <v>1428.9134776861895</v>
      </c>
      <c r="O10" s="8">
        <v>1392.7520713351732</v>
      </c>
      <c r="P10" s="8">
        <v>1433.1154088050041</v>
      </c>
      <c r="Q10" s="8">
        <v>1515.189991291631</v>
      </c>
      <c r="R10" s="8">
        <v>1568.6184752143324</v>
      </c>
      <c r="S10" s="8">
        <v>1580.5847620757886</v>
      </c>
      <c r="T10" s="8">
        <v>1659.8811042386508</v>
      </c>
      <c r="U10" s="8">
        <v>1698.973726079015</v>
      </c>
      <c r="V10" s="8">
        <v>1744.6397778724195</v>
      </c>
      <c r="W10" s="8">
        <v>1741.6353944978473</v>
      </c>
      <c r="X10" s="8">
        <v>1706.0752845573966</v>
      </c>
      <c r="Y10" s="8">
        <v>1646.4112276266164</v>
      </c>
      <c r="Z10" s="8">
        <v>1615.6777335091156</v>
      </c>
      <c r="AA10" s="8">
        <v>1519.169844693153</v>
      </c>
      <c r="AB10" s="8">
        <v>1427.243352237487</v>
      </c>
      <c r="AC10" s="8">
        <v>1394.9961551779893</v>
      </c>
      <c r="AD10" s="8">
        <v>1343.775859391103</v>
      </c>
      <c r="AE10" s="8">
        <v>1283.0906378895024</v>
      </c>
      <c r="AF10" s="8">
        <v>1288.9047157490361</v>
      </c>
      <c r="AG10" s="8">
        <v>1300.6419947512086</v>
      </c>
      <c r="AH10" s="8">
        <v>1323.7829719692199</v>
      </c>
      <c r="AI10" s="8">
        <v>1358.2410403825297</v>
      </c>
      <c r="AJ10" s="8">
        <v>1401.9083778827674</v>
      </c>
      <c r="AK10" s="8">
        <v>1397.1799161679012</v>
      </c>
      <c r="AL10" s="8">
        <v>1428.3656909338549</v>
      </c>
      <c r="AM10" s="8">
        <v>1465.8040676925277</v>
      </c>
      <c r="AN10" s="8">
        <v>1504.396744011734</v>
      </c>
      <c r="AO10" s="8">
        <v>1539.34488523904</v>
      </c>
      <c r="AP10" s="8">
        <v>1584.1172041599377</v>
      </c>
      <c r="AQ10" s="8">
        <v>1631.5748806277959</v>
      </c>
      <c r="AR10" s="8">
        <v>1607.2101103482053</v>
      </c>
      <c r="AS10" s="8">
        <v>1616.5391560764301</v>
      </c>
      <c r="AT10" s="8">
        <v>1613.4108230832401</v>
      </c>
      <c r="AU10" s="8">
        <v>1623.5187866736228</v>
      </c>
      <c r="AV10" s="8">
        <v>1637.8085104666161</v>
      </c>
      <c r="AW10" s="8">
        <v>1676.2279465237086</v>
      </c>
      <c r="AX10" s="8">
        <v>1720.0990318834254</v>
      </c>
      <c r="AY10" s="8">
        <v>1771.9468967387788</v>
      </c>
      <c r="AZ10" s="8">
        <v>1821.7972198969987</v>
      </c>
      <c r="BA10" s="8">
        <v>1901.8998019350618</v>
      </c>
      <c r="BB10" s="8">
        <v>1933.7401015118899</v>
      </c>
      <c r="BC10" s="8">
        <v>1981.1607045043675</v>
      </c>
      <c r="BD10" s="8">
        <v>2051.1522916209951</v>
      </c>
      <c r="BE10" s="8">
        <v>2122.3845639331557</v>
      </c>
      <c r="BF10" s="8">
        <v>2231.4772407642731</v>
      </c>
      <c r="BG10" s="8">
        <v>2317.2571861030278</v>
      </c>
      <c r="BH10" s="8">
        <v>2392.9839731601637</v>
      </c>
      <c r="BI10" s="8">
        <v>2457.6259615501654</v>
      </c>
      <c r="BJ10" s="8">
        <v>2522.793920249052</v>
      </c>
    </row>
    <row r="11" spans="1:64" x14ac:dyDescent="0.3">
      <c r="A11" s="2" t="s">
        <v>51</v>
      </c>
      <c r="B11" s="2" t="s">
        <v>52</v>
      </c>
      <c r="C11" s="2" t="s">
        <v>71</v>
      </c>
      <c r="D11" s="2" t="s">
        <v>72</v>
      </c>
      <c r="E11" s="8">
        <v>7991250399.999999</v>
      </c>
      <c r="F11" s="8">
        <v>8157467100</v>
      </c>
      <c r="G11" s="8">
        <v>8611856400</v>
      </c>
      <c r="H11" s="8">
        <v>9164798000</v>
      </c>
      <c r="I11" s="8">
        <v>9604209700</v>
      </c>
      <c r="J11" s="8">
        <v>10144448200.000002</v>
      </c>
      <c r="K11" s="8">
        <v>10803563000</v>
      </c>
      <c r="L11" s="8">
        <v>11549966900</v>
      </c>
      <c r="M11" s="8">
        <v>10144448200.000002</v>
      </c>
      <c r="N11" s="8">
        <v>10458521700</v>
      </c>
      <c r="O11" s="8">
        <v>10406770699.999998</v>
      </c>
      <c r="P11" s="8">
        <v>10933700500.000002</v>
      </c>
      <c r="Q11" s="8">
        <v>11804841500</v>
      </c>
      <c r="R11" s="8">
        <v>12482340399.999998</v>
      </c>
      <c r="S11" s="8">
        <v>12849267300</v>
      </c>
      <c r="T11" s="8">
        <v>13788679500</v>
      </c>
      <c r="U11" s="8">
        <v>14424967400</v>
      </c>
      <c r="V11" s="8">
        <v>15142063700.000002</v>
      </c>
      <c r="W11" s="8">
        <v>15452884000</v>
      </c>
      <c r="X11" s="8">
        <v>15473489500</v>
      </c>
      <c r="Y11" s="8">
        <v>15261228300.000002</v>
      </c>
      <c r="Z11" s="8">
        <v>15303290800.000002</v>
      </c>
      <c r="AA11" s="8">
        <v>14700534300</v>
      </c>
      <c r="AB11" s="8">
        <v>14106320800</v>
      </c>
      <c r="AC11" s="8">
        <v>14078013400</v>
      </c>
      <c r="AD11" s="8">
        <v>13842011399.999998</v>
      </c>
      <c r="AE11" s="8">
        <v>13485735000.000002</v>
      </c>
      <c r="AF11" s="8">
        <v>13817953299.999998</v>
      </c>
      <c r="AG11" s="8">
        <v>14219987000</v>
      </c>
      <c r="AH11" s="8">
        <v>14758943000</v>
      </c>
      <c r="AI11" s="8">
        <v>15443136000</v>
      </c>
      <c r="AJ11" s="8">
        <v>16256453000</v>
      </c>
      <c r="AK11" s="8">
        <v>16524115000.000002</v>
      </c>
      <c r="AL11" s="8">
        <v>17229578000</v>
      </c>
      <c r="AM11" s="8">
        <v>18033729000</v>
      </c>
      <c r="AN11" s="8">
        <v>18877396000</v>
      </c>
      <c r="AO11" s="8">
        <v>19700704000</v>
      </c>
      <c r="AP11" s="8">
        <v>20676718000.000004</v>
      </c>
      <c r="AQ11" s="8">
        <v>21716623000.000004</v>
      </c>
      <c r="AR11" s="8">
        <v>21809329000</v>
      </c>
      <c r="AS11" s="8">
        <v>22356265000</v>
      </c>
      <c r="AT11" s="8">
        <v>22732700000.000004</v>
      </c>
      <c r="AU11" s="8">
        <v>23297736000.000004</v>
      </c>
      <c r="AV11" s="8">
        <v>23929417000</v>
      </c>
      <c r="AW11" s="8">
        <v>24928062000.000004</v>
      </c>
      <c r="AX11" s="8">
        <v>26030240000</v>
      </c>
      <c r="AY11" s="8">
        <v>27278913000</v>
      </c>
      <c r="AZ11" s="8">
        <v>28524027000</v>
      </c>
      <c r="BA11" s="8">
        <v>30277826000</v>
      </c>
      <c r="BB11" s="8">
        <v>31294253000</v>
      </c>
      <c r="BC11" s="8">
        <v>32585680000</v>
      </c>
      <c r="BD11" s="8">
        <v>34281468999.999996</v>
      </c>
      <c r="BE11" s="8">
        <v>36037460000</v>
      </c>
      <c r="BF11" s="8">
        <v>38486570000</v>
      </c>
      <c r="BG11" s="8">
        <v>40588156000</v>
      </c>
      <c r="BH11" s="8">
        <v>42559599000</v>
      </c>
      <c r="BI11" s="8">
        <v>44374305999.999992</v>
      </c>
      <c r="BJ11" s="8">
        <v>46235900000</v>
      </c>
    </row>
    <row r="12" spans="1:64" x14ac:dyDescent="0.3">
      <c r="A12" s="2" t="s">
        <v>51</v>
      </c>
      <c r="B12" s="2" t="s">
        <v>52</v>
      </c>
      <c r="C12" s="2" t="s">
        <v>73</v>
      </c>
      <c r="D12" s="2" t="s">
        <v>74</v>
      </c>
      <c r="E12" s="8">
        <v>2163.6281968425715</v>
      </c>
      <c r="F12" s="8">
        <v>2166.7655471865401</v>
      </c>
      <c r="G12" s="8">
        <v>2243.7828955339064</v>
      </c>
      <c r="H12" s="8">
        <v>2341.9046633421876</v>
      </c>
      <c r="I12" s="8">
        <v>2406.5532039860109</v>
      </c>
      <c r="J12" s="8">
        <v>2492.1321479195894</v>
      </c>
      <c r="K12" s="8">
        <v>2601.5956488695942</v>
      </c>
      <c r="L12" s="8">
        <v>2725.8971354397145</v>
      </c>
      <c r="M12" s="8">
        <v>2346.0448781516652</v>
      </c>
      <c r="N12" s="8">
        <v>2369.6178621031859</v>
      </c>
      <c r="O12" s="8">
        <v>2309.6501203565726</v>
      </c>
      <c r="P12" s="8">
        <v>2376.5860733979616</v>
      </c>
      <c r="Q12" s="8">
        <v>2512.6932623369999</v>
      </c>
      <c r="R12" s="8">
        <v>2601.295610782432</v>
      </c>
      <c r="S12" s="8">
        <v>2621.1397283814017</v>
      </c>
      <c r="T12" s="8">
        <v>2752.6396629280548</v>
      </c>
      <c r="U12" s="8">
        <v>2817.4683432057254</v>
      </c>
      <c r="V12" s="8">
        <v>2893.1979753431483</v>
      </c>
      <c r="W12" s="8">
        <v>2888.2156999148838</v>
      </c>
      <c r="X12" s="8">
        <v>2829.2451093164295</v>
      </c>
      <c r="Y12" s="8">
        <v>2730.3020891570472</v>
      </c>
      <c r="Z12" s="8">
        <v>2679.3356466376581</v>
      </c>
      <c r="AA12" s="8">
        <v>2519.2931942825435</v>
      </c>
      <c r="AB12" s="8">
        <v>2366.8482338807644</v>
      </c>
      <c r="AC12" s="8">
        <v>2313.3715641255867</v>
      </c>
      <c r="AD12" s="8">
        <v>2228.4311323260695</v>
      </c>
      <c r="AE12" s="8">
        <v>2127.7946787678493</v>
      </c>
      <c r="AF12" s="8">
        <v>2137.4363701387774</v>
      </c>
      <c r="AG12" s="8">
        <v>2156.9007158884401</v>
      </c>
      <c r="AH12" s="8">
        <v>2195.2762185473666</v>
      </c>
      <c r="AI12" s="8">
        <v>2252.4192546239601</v>
      </c>
      <c r="AJ12" s="8">
        <v>2324.8343480126837</v>
      </c>
      <c r="AK12" s="8">
        <v>2316.9929723697287</v>
      </c>
      <c r="AL12" s="8">
        <v>2368.7094479177049</v>
      </c>
      <c r="AM12" s="8">
        <v>2430.7948349483836</v>
      </c>
      <c r="AN12" s="8">
        <v>2494.7944378497718</v>
      </c>
      <c r="AO12" s="8">
        <v>2552.7501790424626</v>
      </c>
      <c r="AP12" s="8">
        <v>2626.9977022826624</v>
      </c>
      <c r="AQ12" s="8">
        <v>2705.6984491146186</v>
      </c>
      <c r="AR12" s="8">
        <v>2665.2934870492813</v>
      </c>
      <c r="AS12" s="8">
        <v>2680.7641742106734</v>
      </c>
      <c r="AT12" s="8">
        <v>2675.5763487369618</v>
      </c>
      <c r="AU12" s="8">
        <v>2692.3387429947616</v>
      </c>
      <c r="AV12" s="8">
        <v>2716.0358984021195</v>
      </c>
      <c r="AW12" s="8">
        <v>2779.7482108370441</v>
      </c>
      <c r="AX12" s="8">
        <v>2852.5011865221604</v>
      </c>
      <c r="AY12" s="8">
        <v>2938.4823383495627</v>
      </c>
      <c r="AZ12" s="8">
        <v>3021.1508959858261</v>
      </c>
      <c r="BA12" s="8">
        <v>3153.9878466914342</v>
      </c>
      <c r="BB12" s="8">
        <v>3206.7897439302665</v>
      </c>
      <c r="BC12" s="8">
        <v>3285.4290105040791</v>
      </c>
      <c r="BD12" s="8">
        <v>3401.4985399881703</v>
      </c>
      <c r="BE12" s="8">
        <v>3519.6255417030798</v>
      </c>
      <c r="BF12" s="8">
        <v>3700.5377940406129</v>
      </c>
      <c r="BG12" s="8">
        <v>3842.7897175189282</v>
      </c>
      <c r="BH12" s="8">
        <v>3968.3701323253181</v>
      </c>
      <c r="BI12" s="8">
        <v>4075.5682326461651</v>
      </c>
      <c r="BJ12" s="8">
        <v>4183.6385681711245</v>
      </c>
    </row>
    <row r="13" spans="1:64" x14ac:dyDescent="0.3">
      <c r="A13" s="2" t="s">
        <v>51</v>
      </c>
      <c r="B13" s="2" t="s">
        <v>52</v>
      </c>
      <c r="C13" s="2" t="s">
        <v>75</v>
      </c>
      <c r="D13" s="2" t="s">
        <v>76</v>
      </c>
      <c r="E13" s="8">
        <v>11.533152575619599</v>
      </c>
      <c r="F13" s="8">
        <v>7.5614930718389903</v>
      </c>
      <c r="G13" s="8">
        <v>5.8793314222529798</v>
      </c>
      <c r="H13" s="8">
        <v>-0.70635721455241496</v>
      </c>
      <c r="I13" s="8">
        <v>10.1818181818181</v>
      </c>
      <c r="J13" s="8">
        <v>2.8602860286027201</v>
      </c>
      <c r="K13" s="8">
        <v>6.9518716577540296</v>
      </c>
      <c r="L13" s="8">
        <v>11.1999999990001</v>
      </c>
      <c r="M13" s="8">
        <v>5.4706235016230096</v>
      </c>
      <c r="N13" s="8">
        <v>2.2097484725132301</v>
      </c>
      <c r="O13" s="8">
        <v>3.9555092109976999</v>
      </c>
      <c r="P13" s="8">
        <v>3.6746143057503402</v>
      </c>
      <c r="Q13" s="8">
        <v>6.5115440115436298</v>
      </c>
      <c r="R13" s="8">
        <v>31.4860287891619</v>
      </c>
      <c r="S13" s="8">
        <v>62.836075602923799</v>
      </c>
      <c r="T13" s="8">
        <v>7.9767460254686604</v>
      </c>
      <c r="U13" s="8">
        <v>4.4940116470721803</v>
      </c>
      <c r="V13" s="8">
        <v>8.1072555205041006</v>
      </c>
      <c r="W13" s="8">
        <v>10.355672275719201</v>
      </c>
      <c r="X13" s="8">
        <v>19.719716778799899</v>
      </c>
      <c r="Y13" s="8">
        <v>47.241650101842602</v>
      </c>
      <c r="Z13" s="8">
        <v>32.133601113342401</v>
      </c>
      <c r="AA13" s="8">
        <v>123.53571856532901</v>
      </c>
      <c r="AB13" s="8">
        <v>275.58628356036201</v>
      </c>
      <c r="AC13" s="8">
        <v>1281.34994174486</v>
      </c>
      <c r="AD13" s="8">
        <v>11749.639632143901</v>
      </c>
      <c r="AE13" s="8">
        <v>276.33596756320202</v>
      </c>
      <c r="AF13" s="8">
        <v>14.5786984489191</v>
      </c>
      <c r="AG13" s="8">
        <v>16.0020910549391</v>
      </c>
      <c r="AH13" s="8">
        <v>15.173468112573101</v>
      </c>
      <c r="AI13" s="8">
        <v>17.118774604824001</v>
      </c>
      <c r="AJ13" s="8">
        <v>21.447069817114102</v>
      </c>
      <c r="AK13" s="8">
        <v>12.060323601828999</v>
      </c>
      <c r="AL13" s="8">
        <v>8.5278769568800303</v>
      </c>
      <c r="AM13" s="8">
        <v>7.8740442146743703</v>
      </c>
      <c r="AN13" s="8">
        <v>10.193206763074601</v>
      </c>
      <c r="AO13" s="8">
        <v>12.4254866180048</v>
      </c>
      <c r="AP13" s="8">
        <v>4.7084443602819803</v>
      </c>
      <c r="AQ13" s="8">
        <v>7.6732289567508198</v>
      </c>
      <c r="AR13" s="8">
        <v>2.1595162683559699</v>
      </c>
      <c r="AS13" s="8">
        <v>4.6082299887259603</v>
      </c>
      <c r="AT13" s="8">
        <v>1.5896537787956899</v>
      </c>
      <c r="AU13" s="8">
        <v>0.92825885161106503</v>
      </c>
      <c r="AV13" s="8">
        <v>3.3372749967153199</v>
      </c>
      <c r="AW13" s="8">
        <v>4.4373808010172402</v>
      </c>
      <c r="AX13" s="8">
        <v>5.3932310689066396</v>
      </c>
      <c r="AY13" s="8">
        <v>4.2855492664896202</v>
      </c>
      <c r="AZ13" s="8">
        <v>8.70624723083737</v>
      </c>
      <c r="BA13" s="8">
        <v>14.0004075810067</v>
      </c>
      <c r="BB13" s="8">
        <v>3.3493698255139801</v>
      </c>
      <c r="BC13" s="8">
        <v>2.5015675336749599</v>
      </c>
      <c r="BD13" s="8">
        <v>9.8830014624817206</v>
      </c>
      <c r="BE13" s="8">
        <v>4.5188123880214999</v>
      </c>
      <c r="BF13" s="8">
        <v>5.7352058870345699</v>
      </c>
      <c r="BG13" s="8">
        <v>5.7645764576457399</v>
      </c>
      <c r="BH13" s="8">
        <v>4.0609637261450304</v>
      </c>
      <c r="BI13" s="8">
        <v>3.6252393678583998</v>
      </c>
      <c r="BJ13" s="8">
        <v>2.8221855565427201</v>
      </c>
    </row>
    <row r="14" spans="1:64" x14ac:dyDescent="0.3">
      <c r="A14" s="2" t="s">
        <v>51</v>
      </c>
      <c r="B14" s="2" t="s">
        <v>52</v>
      </c>
      <c r="C14" s="2" t="s">
        <v>77</v>
      </c>
      <c r="D14" s="2" t="s">
        <v>78</v>
      </c>
      <c r="E14" s="8">
        <v>2.2431385737449001E-5</v>
      </c>
      <c r="F14" s="8">
        <v>2.4127533415903602E-5</v>
      </c>
      <c r="G14" s="8">
        <v>2.5546071069439398E-5</v>
      </c>
      <c r="H14" s="8">
        <v>2.53656245534058E-5</v>
      </c>
      <c r="I14" s="8">
        <v>2.79483063261162E-5</v>
      </c>
      <c r="J14" s="8">
        <v>2.87477078271931E-5</v>
      </c>
      <c r="K14" s="8">
        <v>3.0746211579885699E-5</v>
      </c>
      <c r="L14" s="8">
        <v>3.41897872765255E-5</v>
      </c>
      <c r="M14" s="8">
        <v>3.6060181814429997E-5</v>
      </c>
      <c r="N14" s="8">
        <v>3.6857021131259899E-5</v>
      </c>
      <c r="O14" s="8">
        <v>3.8314903997006198E-5</v>
      </c>
      <c r="P14" s="8">
        <v>3.9722828940514697E-5</v>
      </c>
      <c r="Q14" s="8">
        <v>4.2309398429606498E-5</v>
      </c>
      <c r="R14" s="8">
        <v>5.5630947799673599E-5</v>
      </c>
      <c r="S14" s="8">
        <v>9.0587252217699707E-5</v>
      </c>
      <c r="T14" s="8">
        <v>9.7813167258556296E-5</v>
      </c>
      <c r="U14" s="8">
        <v>1.02208902387526E-4</v>
      </c>
      <c r="V14" s="8">
        <v>1.1049523926878501E-4</v>
      </c>
      <c r="W14" s="8">
        <v>1.2193776412773299E-4</v>
      </c>
      <c r="X14" s="8">
        <v>1.45983545860122E-4</v>
      </c>
      <c r="Y14" s="8">
        <v>2.1494858180162401E-4</v>
      </c>
      <c r="Z14" s="8">
        <v>2.8401930167654501E-4</v>
      </c>
      <c r="AA14" s="8">
        <v>6.3488458686689498E-4</v>
      </c>
      <c r="AB14" s="8">
        <v>2.3845394247109298E-3</v>
      </c>
      <c r="AC14" s="8">
        <v>3.29388339541275E-2</v>
      </c>
      <c r="AD14" s="8">
        <v>3.9031331225943502</v>
      </c>
      <c r="AE14" s="8">
        <v>14.688893802195301</v>
      </c>
      <c r="AF14" s="8">
        <v>16.8303433350993</v>
      </c>
      <c r="AG14" s="8">
        <v>19.523550200440699</v>
      </c>
      <c r="AH14" s="8">
        <v>22.4859498645468</v>
      </c>
      <c r="AI14" s="8">
        <v>26.335268939612298</v>
      </c>
      <c r="AJ14" s="8">
        <v>31.983412455615699</v>
      </c>
      <c r="AK14" s="8">
        <v>35.840715496670597</v>
      </c>
      <c r="AL14" s="8">
        <v>38.897167614692101</v>
      </c>
      <c r="AM14" s="8">
        <v>41.959947790929</v>
      </c>
      <c r="AN14" s="8">
        <v>46.237012026936497</v>
      </c>
      <c r="AO14" s="8">
        <v>51.982185768908799</v>
      </c>
      <c r="AP14" s="8">
        <v>54.429738063096302</v>
      </c>
      <c r="AQ14" s="8">
        <v>58.606256485237402</v>
      </c>
      <c r="AR14" s="8">
        <v>59.871868128310503</v>
      </c>
      <c r="AS14" s="8">
        <v>62.630901510209803</v>
      </c>
      <c r="AT14" s="8">
        <v>63.626516002760702</v>
      </c>
      <c r="AU14" s="8">
        <v>64.217134769528002</v>
      </c>
      <c r="AV14" s="8">
        <v>66.360237151798501</v>
      </c>
      <c r="AW14" s="8">
        <v>69.304893574681898</v>
      </c>
      <c r="AX14" s="8">
        <v>73.042666627224307</v>
      </c>
      <c r="AY14" s="8">
        <v>76.172946091091802</v>
      </c>
      <c r="AZ14" s="8">
        <v>82.804751100794704</v>
      </c>
      <c r="BA14" s="8">
        <v>94.397753751344098</v>
      </c>
      <c r="BB14" s="8">
        <v>97.559483631454597</v>
      </c>
      <c r="BC14" s="8">
        <v>100</v>
      </c>
      <c r="BD14" s="8">
        <v>109.883001462482</v>
      </c>
      <c r="BE14" s="8">
        <v>114.848408144898</v>
      </c>
      <c r="BF14" s="8">
        <v>121.43520080998999</v>
      </c>
      <c r="BG14" s="8">
        <v>128.43542580717701</v>
      </c>
      <c r="BH14" s="8">
        <v>133.65114186072699</v>
      </c>
      <c r="BI14" s="8">
        <v>138.49631567105399</v>
      </c>
      <c r="BJ14" s="8">
        <v>142.40493868826599</v>
      </c>
    </row>
    <row r="15" spans="1:64" x14ac:dyDescent="0.3">
      <c r="A15" s="2" t="s">
        <v>51</v>
      </c>
      <c r="B15" s="2" t="s">
        <v>52</v>
      </c>
      <c r="C15" s="2" t="s">
        <v>79</v>
      </c>
      <c r="D15" s="2" t="s">
        <v>80</v>
      </c>
      <c r="E15" s="8" t="s">
        <v>53</v>
      </c>
      <c r="F15" s="8" t="s">
        <v>53</v>
      </c>
      <c r="G15" s="8" t="s">
        <v>53</v>
      </c>
      <c r="H15" s="8" t="s">
        <v>53</v>
      </c>
      <c r="I15" s="8" t="s">
        <v>53</v>
      </c>
      <c r="J15" s="8" t="s">
        <v>53</v>
      </c>
      <c r="K15" s="8" t="s">
        <v>53</v>
      </c>
      <c r="L15" s="8" t="s">
        <v>53</v>
      </c>
      <c r="M15" s="8" t="s">
        <v>53</v>
      </c>
      <c r="N15" s="8" t="s">
        <v>53</v>
      </c>
      <c r="O15" s="8" t="s">
        <v>53</v>
      </c>
      <c r="P15" s="8" t="s">
        <v>53</v>
      </c>
      <c r="Q15" s="8" t="s">
        <v>53</v>
      </c>
      <c r="R15" s="8" t="s">
        <v>53</v>
      </c>
      <c r="S15" s="8" t="s">
        <v>53</v>
      </c>
      <c r="T15" s="8" t="s">
        <v>53</v>
      </c>
      <c r="U15" s="8" t="s">
        <v>53</v>
      </c>
      <c r="V15" s="8" t="s">
        <v>53</v>
      </c>
      <c r="W15" s="8" t="s">
        <v>53</v>
      </c>
      <c r="X15" s="8" t="s">
        <v>53</v>
      </c>
      <c r="Y15" s="8">
        <v>187.5</v>
      </c>
      <c r="Z15" s="8">
        <v>168.96551719999999</v>
      </c>
      <c r="AA15" s="8">
        <v>185</v>
      </c>
      <c r="AB15" s="8">
        <v>159.0909091</v>
      </c>
      <c r="AC15" s="8">
        <v>182.92682930000001</v>
      </c>
      <c r="AD15" s="8">
        <v>184.4155844</v>
      </c>
      <c r="AE15" s="8">
        <v>136.84210529999999</v>
      </c>
      <c r="AF15" s="8">
        <v>133.76623380000001</v>
      </c>
      <c r="AG15" s="8">
        <v>121.686747</v>
      </c>
      <c r="AH15" s="8">
        <v>113.1868132</v>
      </c>
      <c r="AI15" s="8">
        <v>102.020202</v>
      </c>
      <c r="AJ15" s="8">
        <v>101.0869565</v>
      </c>
      <c r="AK15" s="8">
        <v>82.291666669999998</v>
      </c>
      <c r="AL15" s="8">
        <v>79</v>
      </c>
      <c r="AM15" s="8">
        <v>91.262135920000006</v>
      </c>
      <c r="AN15" s="8">
        <v>89.380530969999995</v>
      </c>
      <c r="AO15" s="8">
        <v>100</v>
      </c>
      <c r="AP15" s="8">
        <v>103.7735849</v>
      </c>
      <c r="AQ15" s="8">
        <v>98.039215690000006</v>
      </c>
      <c r="AR15" s="8">
        <v>97.959183670000002</v>
      </c>
      <c r="AS15" s="8">
        <v>100</v>
      </c>
      <c r="AT15" s="8">
        <v>110.3428692</v>
      </c>
      <c r="AU15" s="8">
        <v>110.8733287</v>
      </c>
      <c r="AV15" s="8">
        <v>117.63631030000001</v>
      </c>
      <c r="AW15" s="8">
        <v>135.06295979999999</v>
      </c>
      <c r="AX15" s="8">
        <v>132.21873400000001</v>
      </c>
      <c r="AY15" s="8">
        <v>148.80859760000001</v>
      </c>
      <c r="AZ15" s="8">
        <v>165.74144749999999</v>
      </c>
      <c r="BA15" s="8">
        <v>173.34038459999999</v>
      </c>
      <c r="BB15" s="8">
        <v>168.0782413</v>
      </c>
      <c r="BC15" s="8">
        <v>176.59604849999999</v>
      </c>
      <c r="BD15" s="8">
        <v>208.5405797</v>
      </c>
      <c r="BE15" s="8">
        <v>198.3736189</v>
      </c>
      <c r="BF15" s="8">
        <v>166.8444969</v>
      </c>
      <c r="BG15" s="8">
        <v>127.3334397</v>
      </c>
      <c r="BH15" s="8">
        <v>94.853923230000007</v>
      </c>
      <c r="BI15" s="8">
        <v>86.466306349999996</v>
      </c>
      <c r="BJ15" s="8" t="s">
        <v>53</v>
      </c>
    </row>
    <row r="16" spans="1:64" x14ac:dyDescent="0.3">
      <c r="A16" s="2" t="s">
        <v>81</v>
      </c>
      <c r="B16" s="2" t="s">
        <v>82</v>
      </c>
      <c r="C16" s="2" t="s">
        <v>67</v>
      </c>
      <c r="D16" s="2" t="s">
        <v>68</v>
      </c>
      <c r="E16" s="8">
        <v>247341919463.16919</v>
      </c>
      <c r="F16" s="8">
        <v>272758556343.91473</v>
      </c>
      <c r="G16" s="8">
        <v>286985804716.43536</v>
      </c>
      <c r="H16" s="8">
        <v>289495990894.39282</v>
      </c>
      <c r="I16" s="8">
        <v>299586611924.59985</v>
      </c>
      <c r="J16" s="8">
        <v>308734452850.77094</v>
      </c>
      <c r="K16" s="8">
        <v>321548044807.56268</v>
      </c>
      <c r="L16" s="8">
        <v>337352985482.65851</v>
      </c>
      <c r="M16" s="8">
        <v>375903263762.14478</v>
      </c>
      <c r="N16" s="8">
        <v>412500554795.55914</v>
      </c>
      <c r="O16" s="8">
        <v>448676636771.70825</v>
      </c>
      <c r="P16" s="8">
        <v>499355052540.89587</v>
      </c>
      <c r="Q16" s="8">
        <v>559541329549.22729</v>
      </c>
      <c r="R16" s="8">
        <v>637757886667.24365</v>
      </c>
      <c r="S16" s="8">
        <v>695424722086.42346</v>
      </c>
      <c r="T16" s="8">
        <v>731649923695.22534</v>
      </c>
      <c r="U16" s="8">
        <v>803281452171.11462</v>
      </c>
      <c r="V16" s="8">
        <v>840283150784.24365</v>
      </c>
      <c r="W16" s="8">
        <v>867438661727.2345</v>
      </c>
      <c r="X16" s="8">
        <v>926132033479.11707</v>
      </c>
      <c r="Y16" s="8">
        <v>1010511554033.6794</v>
      </c>
      <c r="Z16" s="8">
        <v>966116171914.18909</v>
      </c>
      <c r="AA16" s="8">
        <v>971722018042.34387</v>
      </c>
      <c r="AB16" s="8">
        <v>938588304088.47009</v>
      </c>
      <c r="AC16" s="8">
        <v>988043865417.8783</v>
      </c>
      <c r="AD16" s="8">
        <v>1066552464980.6207</v>
      </c>
      <c r="AE16" s="8">
        <v>1151751823331.4563</v>
      </c>
      <c r="AF16" s="8">
        <v>1193210621348.6057</v>
      </c>
      <c r="AG16" s="8">
        <v>1191985519567.6245</v>
      </c>
      <c r="AH16" s="8">
        <v>1231076194274.7351</v>
      </c>
      <c r="AI16" s="8">
        <v>1192883828728.0029</v>
      </c>
      <c r="AJ16" s="8">
        <v>1210919483539.4275</v>
      </c>
      <c r="AK16" s="8">
        <v>1205265540510.7334</v>
      </c>
      <c r="AL16" s="8">
        <v>1261493214739.0737</v>
      </c>
      <c r="AM16" s="8">
        <v>1328788222502.5269</v>
      </c>
      <c r="AN16" s="8">
        <v>1387477228552.5278</v>
      </c>
      <c r="AO16" s="8">
        <v>1418106281314.9507</v>
      </c>
      <c r="AP16" s="8">
        <v>1466251395671.6924</v>
      </c>
      <c r="AQ16" s="8">
        <v>1471212547872.5837</v>
      </c>
      <c r="AR16" s="8">
        <v>1478113514365.6558</v>
      </c>
      <c r="AS16" s="8">
        <v>1538900699686.9294</v>
      </c>
      <c r="AT16" s="8">
        <v>1560181111439.2456</v>
      </c>
      <c r="AU16" s="8">
        <v>1607829299910.863</v>
      </c>
      <c r="AV16" s="8">
        <v>1626156734970.7908</v>
      </c>
      <c r="AW16" s="8">
        <v>1719895102552.3467</v>
      </c>
      <c r="AX16" s="8">
        <v>1774870932268.2695</v>
      </c>
      <c r="AY16" s="8">
        <v>1845107843393.4307</v>
      </c>
      <c r="AZ16" s="8">
        <v>1956927902720.4373</v>
      </c>
      <c r="BA16" s="8">
        <v>2056552321671.4956</v>
      </c>
      <c r="BB16" s="8">
        <v>2053965689829.48</v>
      </c>
      <c r="BC16" s="8">
        <v>2208871646202.8193</v>
      </c>
      <c r="BD16" s="8">
        <v>2296901313455.0308</v>
      </c>
      <c r="BE16" s="8">
        <v>2341302893954.854</v>
      </c>
      <c r="BF16" s="8">
        <v>2411783265631.7749</v>
      </c>
      <c r="BG16" s="8">
        <v>2424040195497.9946</v>
      </c>
      <c r="BH16" s="8">
        <v>2337992410593.7612</v>
      </c>
      <c r="BI16" s="8">
        <v>2256907026242.1895</v>
      </c>
      <c r="BJ16" s="8">
        <v>2278936372567.3071</v>
      </c>
    </row>
    <row r="17" spans="1:62" x14ac:dyDescent="0.3">
      <c r="A17" s="2" t="s">
        <v>81</v>
      </c>
      <c r="B17" s="2" t="s">
        <v>82</v>
      </c>
      <c r="C17" s="2" t="s">
        <v>69</v>
      </c>
      <c r="D17" s="2" t="s">
        <v>70</v>
      </c>
      <c r="E17" s="8">
        <v>3425.4299690468561</v>
      </c>
      <c r="F17" s="8">
        <v>3668.4880806917076</v>
      </c>
      <c r="G17" s="8">
        <v>3747.8598885662441</v>
      </c>
      <c r="H17" s="8">
        <v>3671.2902470372856</v>
      </c>
      <c r="I17" s="8">
        <v>3690.9151151453102</v>
      </c>
      <c r="J17" s="8">
        <v>3697.5062744095121</v>
      </c>
      <c r="K17" s="8">
        <v>3745.9959196712707</v>
      </c>
      <c r="L17" s="8">
        <v>3825.2377174859262</v>
      </c>
      <c r="M17" s="8">
        <v>4151.0098401836967</v>
      </c>
      <c r="N17" s="8">
        <v>4438.588639556433</v>
      </c>
      <c r="O17" s="8">
        <v>4706.721191928782</v>
      </c>
      <c r="P17" s="8">
        <v>5109.5913374224438</v>
      </c>
      <c r="Q17" s="8">
        <v>5587.3899153216689</v>
      </c>
      <c r="R17" s="8">
        <v>6216.9164622598764</v>
      </c>
      <c r="S17" s="8">
        <v>6618.7200127171554</v>
      </c>
      <c r="T17" s="8">
        <v>6798.9559138352042</v>
      </c>
      <c r="U17" s="8">
        <v>7288.4401524232362</v>
      </c>
      <c r="V17" s="8">
        <v>7444.8394668807168</v>
      </c>
      <c r="W17" s="8">
        <v>7505.2444752734591</v>
      </c>
      <c r="X17" s="8">
        <v>7825.8533276008011</v>
      </c>
      <c r="Y17" s="8">
        <v>8340.3231047449772</v>
      </c>
      <c r="Z17" s="8">
        <v>7789.3179006170712</v>
      </c>
      <c r="AA17" s="8">
        <v>7654.5268823999922</v>
      </c>
      <c r="AB17" s="8">
        <v>7226.4515821862324</v>
      </c>
      <c r="AC17" s="8">
        <v>7440.0510272814427</v>
      </c>
      <c r="AD17" s="8">
        <v>7861.0089922837778</v>
      </c>
      <c r="AE17" s="8">
        <v>8315.9298243309895</v>
      </c>
      <c r="AF17" s="8">
        <v>8446.1043486701892</v>
      </c>
      <c r="AG17" s="8">
        <v>8277.5885800419037</v>
      </c>
      <c r="AH17" s="8">
        <v>8392.2528408334401</v>
      </c>
      <c r="AI17" s="8">
        <v>7987.0552158993296</v>
      </c>
      <c r="AJ17" s="8">
        <v>7967.8033776180355</v>
      </c>
      <c r="AK17" s="8">
        <v>7797.8272606477249</v>
      </c>
      <c r="AL17" s="8">
        <v>8028.203927296765</v>
      </c>
      <c r="AM17" s="8">
        <v>8320.2604746907637</v>
      </c>
      <c r="AN17" s="8">
        <v>8549.0215196391637</v>
      </c>
      <c r="AO17" s="8">
        <v>8599.1016474737989</v>
      </c>
      <c r="AP17" s="8">
        <v>8751.3799901242892</v>
      </c>
      <c r="AQ17" s="8">
        <v>8645.5133968620194</v>
      </c>
      <c r="AR17" s="8">
        <v>8555.9156702582659</v>
      </c>
      <c r="AS17" s="8">
        <v>8779.2907987656272</v>
      </c>
      <c r="AT17" s="8">
        <v>8777.3571342332816</v>
      </c>
      <c r="AU17" s="8">
        <v>8924.8969613714435</v>
      </c>
      <c r="AV17" s="8">
        <v>8911.3195119747888</v>
      </c>
      <c r="AW17" s="8">
        <v>9309.8920558942136</v>
      </c>
      <c r="AX17" s="8">
        <v>9495.4846503972931</v>
      </c>
      <c r="AY17" s="8">
        <v>9761.8342831021637</v>
      </c>
      <c r="AZ17" s="8">
        <v>10244.267152755441</v>
      </c>
      <c r="BA17" s="8">
        <v>10656.869465704978</v>
      </c>
      <c r="BB17" s="8">
        <v>10538.778281671215</v>
      </c>
      <c r="BC17" s="8">
        <v>11224.154082935482</v>
      </c>
      <c r="BD17" s="8">
        <v>11560.418750626266</v>
      </c>
      <c r="BE17" s="8">
        <v>11673.770535692149</v>
      </c>
      <c r="BF17" s="8">
        <v>11915.417054109505</v>
      </c>
      <c r="BG17" s="8">
        <v>11870.148407634462</v>
      </c>
      <c r="BH17" s="8">
        <v>11351.565748170344</v>
      </c>
      <c r="BI17" s="8">
        <v>10868.65344353515</v>
      </c>
      <c r="BJ17" s="8">
        <v>10888.982385183117</v>
      </c>
    </row>
    <row r="18" spans="1:62" x14ac:dyDescent="0.3">
      <c r="A18" s="2" t="s">
        <v>81</v>
      </c>
      <c r="B18" s="2" t="s">
        <v>82</v>
      </c>
      <c r="C18" s="2" t="s">
        <v>71</v>
      </c>
      <c r="D18" s="2" t="s">
        <v>72</v>
      </c>
      <c r="E18" s="8">
        <v>192725712900.00003</v>
      </c>
      <c r="F18" s="8">
        <v>212530036700</v>
      </c>
      <c r="G18" s="8">
        <v>223615729699.99997</v>
      </c>
      <c r="H18" s="8">
        <v>225571635199.99997</v>
      </c>
      <c r="I18" s="8">
        <v>233434120200</v>
      </c>
      <c r="J18" s="8">
        <v>240562002800</v>
      </c>
      <c r="K18" s="8">
        <v>250546192500</v>
      </c>
      <c r="L18" s="8">
        <v>262861203500</v>
      </c>
      <c r="M18" s="8">
        <v>292899095500</v>
      </c>
      <c r="N18" s="8">
        <v>321415244400.00006</v>
      </c>
      <c r="O18" s="8">
        <v>349603192500</v>
      </c>
      <c r="P18" s="8">
        <v>389091176700</v>
      </c>
      <c r="Q18" s="8">
        <v>435987566799.99994</v>
      </c>
      <c r="R18" s="8">
        <v>496932924400</v>
      </c>
      <c r="S18" s="8">
        <v>541866197300</v>
      </c>
      <c r="T18" s="8">
        <v>570092418800</v>
      </c>
      <c r="U18" s="8">
        <v>625906804900</v>
      </c>
      <c r="V18" s="8">
        <v>654738063100</v>
      </c>
      <c r="W18" s="8">
        <v>675897295700</v>
      </c>
      <c r="X18" s="8">
        <v>721630432800</v>
      </c>
      <c r="Y18" s="8">
        <v>787377894000</v>
      </c>
      <c r="Z18" s="8">
        <v>752785570600</v>
      </c>
      <c r="AA18" s="8">
        <v>757153575400</v>
      </c>
      <c r="AB18" s="8">
        <v>731336202200</v>
      </c>
      <c r="AC18" s="8">
        <v>769871353600.00012</v>
      </c>
      <c r="AD18" s="8">
        <v>831044266999.99988</v>
      </c>
      <c r="AE18" s="8">
        <v>897430535500</v>
      </c>
      <c r="AF18" s="8">
        <v>929734709500</v>
      </c>
      <c r="AG18" s="8">
        <v>928780125600</v>
      </c>
      <c r="AH18" s="8">
        <v>959239087700</v>
      </c>
      <c r="AI18" s="8">
        <v>929480076800.00012</v>
      </c>
      <c r="AJ18" s="8">
        <v>943533232199.99988</v>
      </c>
      <c r="AK18" s="8">
        <v>939127750900</v>
      </c>
      <c r="AL18" s="8">
        <v>982939647500</v>
      </c>
      <c r="AM18" s="8">
        <v>1035375071200</v>
      </c>
      <c r="AN18" s="8">
        <v>1081104806600</v>
      </c>
      <c r="AO18" s="8">
        <v>1104970579300</v>
      </c>
      <c r="AP18" s="8">
        <v>1142484646900</v>
      </c>
      <c r="AQ18" s="8">
        <v>1146350314300</v>
      </c>
      <c r="AR18" s="8">
        <v>1151727460600.0002</v>
      </c>
      <c r="AS18" s="8">
        <v>1199092070899.9998</v>
      </c>
      <c r="AT18" s="8">
        <v>1215673500100</v>
      </c>
      <c r="AU18" s="8">
        <v>1252800369300</v>
      </c>
      <c r="AV18" s="8">
        <v>1267080876200</v>
      </c>
      <c r="AW18" s="8">
        <v>1340120633300</v>
      </c>
      <c r="AX18" s="8">
        <v>1382957108400</v>
      </c>
      <c r="AY18" s="8">
        <v>1437684826200</v>
      </c>
      <c r="AZ18" s="8">
        <v>1524813610099.9998</v>
      </c>
      <c r="BA18" s="8">
        <v>1602439704400</v>
      </c>
      <c r="BB18" s="8">
        <v>1600424233400.0002</v>
      </c>
      <c r="BC18" s="8">
        <v>1721125006400</v>
      </c>
      <c r="BD18" s="8">
        <v>1789716615999.9998</v>
      </c>
      <c r="BE18" s="8">
        <v>1824313769099.9998</v>
      </c>
      <c r="BF18" s="8">
        <v>1879231188300</v>
      </c>
      <c r="BG18" s="8">
        <v>1888781633900</v>
      </c>
      <c r="BH18" s="8">
        <v>1821734282100.0002</v>
      </c>
      <c r="BI18" s="8">
        <v>1758553570400</v>
      </c>
      <c r="BJ18" s="8">
        <v>1775718560000</v>
      </c>
    </row>
    <row r="19" spans="1:62" x14ac:dyDescent="0.3">
      <c r="A19" s="2" t="s">
        <v>81</v>
      </c>
      <c r="B19" s="2" t="s">
        <v>82</v>
      </c>
      <c r="C19" s="2" t="s">
        <v>73</v>
      </c>
      <c r="D19" s="2" t="s">
        <v>74</v>
      </c>
      <c r="E19" s="8">
        <v>2669.0519512681462</v>
      </c>
      <c r="F19" s="8">
        <v>2858.4397749922891</v>
      </c>
      <c r="G19" s="8">
        <v>2920.2852894525249</v>
      </c>
      <c r="H19" s="8">
        <v>2860.623187766751</v>
      </c>
      <c r="I19" s="8">
        <v>2875.9146381803989</v>
      </c>
      <c r="J19" s="8">
        <v>2881.0503865840174</v>
      </c>
      <c r="K19" s="8">
        <v>2918.8329083321441</v>
      </c>
      <c r="L19" s="8">
        <v>2980.5771205888177</v>
      </c>
      <c r="M19" s="8">
        <v>3234.4146614558972</v>
      </c>
      <c r="N19" s="8">
        <v>3458.492445134169</v>
      </c>
      <c r="O19" s="8">
        <v>3667.4179577194</v>
      </c>
      <c r="P19" s="8">
        <v>3981.3293083101539</v>
      </c>
      <c r="Q19" s="8">
        <v>4353.6239510787291</v>
      </c>
      <c r="R19" s="8">
        <v>4844.1431190849735</v>
      </c>
      <c r="S19" s="8">
        <v>5157.2233922376254</v>
      </c>
      <c r="T19" s="8">
        <v>5297.6609396155263</v>
      </c>
      <c r="U19" s="8">
        <v>5679.0609022257449</v>
      </c>
      <c r="V19" s="8">
        <v>5800.925281063387</v>
      </c>
      <c r="W19" s="8">
        <v>5847.9921039072005</v>
      </c>
      <c r="X19" s="8">
        <v>6097.8064894385561</v>
      </c>
      <c r="Y19" s="8">
        <v>6498.6748694560401</v>
      </c>
      <c r="Z19" s="8">
        <v>6069.3385442280241</v>
      </c>
      <c r="AA19" s="8">
        <v>5964.3110780597926</v>
      </c>
      <c r="AB19" s="8">
        <v>5630.7601879088688</v>
      </c>
      <c r="AC19" s="8">
        <v>5797.1941891504121</v>
      </c>
      <c r="AD19" s="8">
        <v>6125.1993412172014</v>
      </c>
      <c r="AE19" s="8">
        <v>6479.6679321444881</v>
      </c>
      <c r="AF19" s="8">
        <v>6581.0982843433439</v>
      </c>
      <c r="AG19" s="8">
        <v>6449.7929168008495</v>
      </c>
      <c r="AH19" s="8">
        <v>6539.1378667113368</v>
      </c>
      <c r="AI19" s="8">
        <v>6223.4129734126027</v>
      </c>
      <c r="AJ19" s="8">
        <v>6208.412183148459</v>
      </c>
      <c r="AK19" s="8">
        <v>6075.9689305442234</v>
      </c>
      <c r="AL19" s="8">
        <v>6255.4755318183907</v>
      </c>
      <c r="AM19" s="8">
        <v>6483.0423204395265</v>
      </c>
      <c r="AN19" s="8">
        <v>6661.2900496037464</v>
      </c>
      <c r="AO19" s="8">
        <v>6700.3118553696331</v>
      </c>
      <c r="AP19" s="8">
        <v>6818.9652248035045</v>
      </c>
      <c r="AQ19" s="8">
        <v>6736.4753067861766</v>
      </c>
      <c r="AR19" s="8">
        <v>6666.6618850604727</v>
      </c>
      <c r="AS19" s="8">
        <v>6840.7129758709025</v>
      </c>
      <c r="AT19" s="8">
        <v>6839.2062887864222</v>
      </c>
      <c r="AU19" s="8">
        <v>6954.1674665279861</v>
      </c>
      <c r="AV19" s="8">
        <v>6943.5880887176536</v>
      </c>
      <c r="AW19" s="8">
        <v>7254.1508022114158</v>
      </c>
      <c r="AX19" s="8">
        <v>7398.7622177053954</v>
      </c>
      <c r="AY19" s="8">
        <v>7606.2985017089777</v>
      </c>
      <c r="AZ19" s="8">
        <v>7982.2041263282026</v>
      </c>
      <c r="BA19" s="8">
        <v>8303.6986594020018</v>
      </c>
      <c r="BB19" s="8">
        <v>8211.6834940005647</v>
      </c>
      <c r="BC19" s="8">
        <v>8745.7196985782284</v>
      </c>
      <c r="BD19" s="8">
        <v>9007.73289854225</v>
      </c>
      <c r="BE19" s="8">
        <v>9096.0551838739229</v>
      </c>
      <c r="BF19" s="8">
        <v>9284.3431119083889</v>
      </c>
      <c r="BG19" s="8">
        <v>9249.0703519053295</v>
      </c>
      <c r="BH19" s="8">
        <v>8844.9972657106428</v>
      </c>
      <c r="BI19" s="8">
        <v>8468.7180713832186</v>
      </c>
      <c r="BJ19" s="8">
        <v>8484.5581270442672</v>
      </c>
    </row>
    <row r="20" spans="1:62" x14ac:dyDescent="0.3">
      <c r="A20" s="2" t="s">
        <v>81</v>
      </c>
      <c r="B20" s="2" t="s">
        <v>82</v>
      </c>
      <c r="C20" s="2" t="s">
        <v>75</v>
      </c>
      <c r="D20" s="2" t="s">
        <v>76</v>
      </c>
      <c r="E20" s="8" t="s">
        <v>53</v>
      </c>
      <c r="F20" s="8" t="s">
        <v>53</v>
      </c>
      <c r="G20" s="8" t="s">
        <v>53</v>
      </c>
      <c r="H20" s="8" t="s">
        <v>53</v>
      </c>
      <c r="I20" s="8" t="s">
        <v>53</v>
      </c>
      <c r="J20" s="8" t="s">
        <v>53</v>
      </c>
      <c r="K20" s="8" t="s">
        <v>53</v>
      </c>
      <c r="L20" s="8" t="s">
        <v>53</v>
      </c>
      <c r="M20" s="8" t="s">
        <v>53</v>
      </c>
      <c r="N20" s="8" t="s">
        <v>53</v>
      </c>
      <c r="O20" s="8" t="s">
        <v>53</v>
      </c>
      <c r="P20" s="8" t="s">
        <v>53</v>
      </c>
      <c r="Q20" s="8" t="s">
        <v>53</v>
      </c>
      <c r="R20" s="8" t="s">
        <v>53</v>
      </c>
      <c r="S20" s="8" t="s">
        <v>53</v>
      </c>
      <c r="T20" s="8" t="s">
        <v>53</v>
      </c>
      <c r="U20" s="8" t="s">
        <v>53</v>
      </c>
      <c r="V20" s="8" t="s">
        <v>53</v>
      </c>
      <c r="W20" s="8" t="s">
        <v>53</v>
      </c>
      <c r="X20" s="8" t="s">
        <v>53</v>
      </c>
      <c r="Y20" s="8" t="s">
        <v>53</v>
      </c>
      <c r="Z20" s="8">
        <v>101.725072957927</v>
      </c>
      <c r="AA20" s="8">
        <v>100.54335919485</v>
      </c>
      <c r="AB20" s="8">
        <v>135.02751558716699</v>
      </c>
      <c r="AC20" s="8">
        <v>192.122003282843</v>
      </c>
      <c r="AD20" s="8">
        <v>225.98995895880799</v>
      </c>
      <c r="AE20" s="8">
        <v>147.14268258451301</v>
      </c>
      <c r="AF20" s="8">
        <v>228.33625786393</v>
      </c>
      <c r="AG20" s="8">
        <v>629.11319335866597</v>
      </c>
      <c r="AH20" s="8">
        <v>1430.7250696102701</v>
      </c>
      <c r="AI20" s="8">
        <v>2947.7330695931701</v>
      </c>
      <c r="AJ20" s="8">
        <v>432.78666352335398</v>
      </c>
      <c r="AK20" s="8">
        <v>951.96205305281796</v>
      </c>
      <c r="AL20" s="8">
        <v>1927.3807901602599</v>
      </c>
      <c r="AM20" s="8">
        <v>2075.8883975732501</v>
      </c>
      <c r="AN20" s="8">
        <v>66.007033554248096</v>
      </c>
      <c r="AO20" s="8">
        <v>15.7576656002606</v>
      </c>
      <c r="AP20" s="8">
        <v>6.9267125162915102</v>
      </c>
      <c r="AQ20" s="8">
        <v>3.19507629280056</v>
      </c>
      <c r="AR20" s="8">
        <v>4.8584474990266804</v>
      </c>
      <c r="AS20" s="8">
        <v>7.0441410594726603</v>
      </c>
      <c r="AT20" s="8">
        <v>6.8403590248752497</v>
      </c>
      <c r="AU20" s="8">
        <v>8.4501643770833006</v>
      </c>
      <c r="AV20" s="8">
        <v>14.714919722814701</v>
      </c>
      <c r="AW20" s="8">
        <v>6.5971850998596198</v>
      </c>
      <c r="AX20" s="8">
        <v>6.8695372089896498</v>
      </c>
      <c r="AY20" s="8">
        <v>4.1835681289690196</v>
      </c>
      <c r="AZ20" s="8">
        <v>3.6412729910265398</v>
      </c>
      <c r="BA20" s="8">
        <v>5.6785939028417101</v>
      </c>
      <c r="BB20" s="8">
        <v>4.8880347987680404</v>
      </c>
      <c r="BC20" s="8">
        <v>5.0387269010806603</v>
      </c>
      <c r="BD20" s="8">
        <v>6.6363693525320402</v>
      </c>
      <c r="BE20" s="8">
        <v>5.4035533905600603</v>
      </c>
      <c r="BF20" s="8">
        <v>6.2043359483982501</v>
      </c>
      <c r="BG20" s="8">
        <v>6.3291522271277598</v>
      </c>
      <c r="BH20" s="8">
        <v>9.0298071857748994</v>
      </c>
      <c r="BI20" s="8">
        <v>8.7391282995987893</v>
      </c>
      <c r="BJ20" s="8">
        <v>3.4463678323473799</v>
      </c>
    </row>
    <row r="21" spans="1:62" x14ac:dyDescent="0.3">
      <c r="A21" s="2" t="s">
        <v>81</v>
      </c>
      <c r="B21" s="2" t="s">
        <v>82</v>
      </c>
      <c r="C21" s="2" t="s">
        <v>77</v>
      </c>
      <c r="D21" s="2" t="s">
        <v>78</v>
      </c>
      <c r="E21" s="8">
        <v>4.2064650045423235E-13</v>
      </c>
      <c r="F21" s="8">
        <v>6.0364894395067415E-13</v>
      </c>
      <c r="G21" s="8">
        <v>9.7627314147521781E-13</v>
      </c>
      <c r="H21" s="8">
        <v>1.7624895947521265E-12</v>
      </c>
      <c r="I21" s="8">
        <v>3.2711177854098089E-12</v>
      </c>
      <c r="J21" s="8">
        <v>4.6189284950311288E-12</v>
      </c>
      <c r="K21" s="8">
        <v>6.7568223865201117E-12</v>
      </c>
      <c r="L21" s="8">
        <v>8.4682083428165751E-12</v>
      </c>
      <c r="M21" s="8">
        <v>1.0603656774287732E-11</v>
      </c>
      <c r="N21" s="8">
        <v>1.2998409353988099E-11</v>
      </c>
      <c r="O21" s="8">
        <v>1.5279913701369775E-11</v>
      </c>
      <c r="P21" s="8">
        <v>1.8428124962841646E-11</v>
      </c>
      <c r="Q21" s="8">
        <v>2.1645331269674105E-11</v>
      </c>
      <c r="R21" s="8">
        <v>2.4668239077899633E-11</v>
      </c>
      <c r="S21" s="8">
        <v>3.2821110888503405E-11</v>
      </c>
      <c r="T21" s="8">
        <v>4.2431915948507907E-11</v>
      </c>
      <c r="U21" s="8">
        <v>5.8578463080226481E-11</v>
      </c>
      <c r="V21" s="8">
        <v>8.264782538905733E-11</v>
      </c>
      <c r="W21" s="8">
        <v>1.1561761353994056E-10</v>
      </c>
      <c r="X21" s="8">
        <v>1.9332207140917417E-10</v>
      </c>
      <c r="Y21" s="8">
        <v>3.5720399582062999E-10</v>
      </c>
      <c r="Z21" s="8">
        <v>7.2057002117779602E-10</v>
      </c>
      <c r="AA21" s="8">
        <v>1.4450553258209899E-9</v>
      </c>
      <c r="AB21" s="8">
        <v>3.3962776311371101E-9</v>
      </c>
      <c r="AC21" s="8">
        <v>9.9212742531248308E-9</v>
      </c>
      <c r="AD21" s="8">
        <v>3.2342357865952398E-8</v>
      </c>
      <c r="AE21" s="8">
        <v>7.9931770840998E-8</v>
      </c>
      <c r="AF21" s="8">
        <v>2.6244498522370499E-7</v>
      </c>
      <c r="AG21" s="8">
        <v>1.9135210125742299E-6</v>
      </c>
      <c r="AH21" s="8">
        <v>2.9290745851734001E-5</v>
      </c>
      <c r="AI21" s="8">
        <v>8.9270374765378698E-4</v>
      </c>
      <c r="AJ21" s="8">
        <v>4.7562065122725497E-3</v>
      </c>
      <c r="AK21" s="8">
        <v>5.0033487673934202E-2</v>
      </c>
      <c r="AL21" s="8">
        <v>1.01436931774854</v>
      </c>
      <c r="AM21" s="8">
        <v>22.071544293433501</v>
      </c>
      <c r="AN21" s="8">
        <v>36.640315941140997</v>
      </c>
      <c r="AO21" s="8">
        <v>42.413974402024898</v>
      </c>
      <c r="AP21" s="8">
        <v>45.351868475586699</v>
      </c>
      <c r="AQ21" s="8">
        <v>46.800895273592197</v>
      </c>
      <c r="AR21" s="8">
        <v>49.074692199534198</v>
      </c>
      <c r="AS21" s="8">
        <v>52.531582742571402</v>
      </c>
      <c r="AT21" s="8">
        <v>56.124931603612701</v>
      </c>
      <c r="AU21" s="8">
        <v>60.867580580643498</v>
      </c>
      <c r="AV21" s="8">
        <v>69.824196200304797</v>
      </c>
      <c r="AW21" s="8">
        <v>74.430627668127997</v>
      </c>
      <c r="AX21" s="8">
        <v>79.543667330674594</v>
      </c>
      <c r="AY21" s="8">
        <v>82.871430845733897</v>
      </c>
      <c r="AZ21" s="8">
        <v>85.889005874396801</v>
      </c>
      <c r="BA21" s="8">
        <v>90.766293725191701</v>
      </c>
      <c r="BB21" s="8">
        <v>95.202981748031107</v>
      </c>
      <c r="BC21" s="8">
        <v>100</v>
      </c>
      <c r="BD21" s="8">
        <v>106.636369352532</v>
      </c>
      <c r="BE21" s="8">
        <v>112.39852250425101</v>
      </c>
      <c r="BF21" s="8">
        <v>119.372104441451</v>
      </c>
      <c r="BG21" s="8">
        <v>126.927346648276</v>
      </c>
      <c r="BH21" s="8">
        <v>138.38864131663499</v>
      </c>
      <c r="BI21" s="8">
        <v>150.482602233368</v>
      </c>
      <c r="BJ21" s="8">
        <v>155.66878623001799</v>
      </c>
    </row>
    <row r="22" spans="1:62" x14ac:dyDescent="0.3">
      <c r="A22" s="2" t="s">
        <v>81</v>
      </c>
      <c r="B22" s="2" t="s">
        <v>82</v>
      </c>
      <c r="C22" s="2" t="s">
        <v>79</v>
      </c>
      <c r="D22" s="2" t="s">
        <v>80</v>
      </c>
      <c r="E22" s="8" t="s">
        <v>53</v>
      </c>
      <c r="F22" s="8" t="s">
        <v>53</v>
      </c>
      <c r="G22" s="8" t="s">
        <v>53</v>
      </c>
      <c r="H22" s="8" t="s">
        <v>53</v>
      </c>
      <c r="I22" s="8" t="s">
        <v>53</v>
      </c>
      <c r="J22" s="8" t="s">
        <v>53</v>
      </c>
      <c r="K22" s="8" t="s">
        <v>53</v>
      </c>
      <c r="L22" s="8" t="s">
        <v>53</v>
      </c>
      <c r="M22" s="8" t="s">
        <v>53</v>
      </c>
      <c r="N22" s="8" t="s">
        <v>53</v>
      </c>
      <c r="O22" s="8" t="s">
        <v>53</v>
      </c>
      <c r="P22" s="8" t="s">
        <v>53</v>
      </c>
      <c r="Q22" s="8" t="s">
        <v>53</v>
      </c>
      <c r="R22" s="8" t="s">
        <v>53</v>
      </c>
      <c r="S22" s="8" t="s">
        <v>53</v>
      </c>
      <c r="T22" s="8" t="s">
        <v>53</v>
      </c>
      <c r="U22" s="8" t="s">
        <v>53</v>
      </c>
      <c r="V22" s="8" t="s">
        <v>53</v>
      </c>
      <c r="W22" s="8" t="s">
        <v>53</v>
      </c>
      <c r="X22" s="8" t="s">
        <v>53</v>
      </c>
      <c r="Y22" s="8">
        <v>73.885350320000001</v>
      </c>
      <c r="Z22" s="8">
        <v>61.93181818</v>
      </c>
      <c r="AA22" s="8">
        <v>59.649122810000001</v>
      </c>
      <c r="AB22" s="8">
        <v>57.66871166</v>
      </c>
      <c r="AC22" s="8">
        <v>62.179487180000002</v>
      </c>
      <c r="AD22" s="8">
        <v>62.068965519999999</v>
      </c>
      <c r="AE22" s="8">
        <v>73.387096769999999</v>
      </c>
      <c r="AF22" s="8">
        <v>65.248226950000003</v>
      </c>
      <c r="AG22" s="8">
        <v>84.297520660000004</v>
      </c>
      <c r="AH22" s="8">
        <v>74.264705879999994</v>
      </c>
      <c r="AI22" s="8">
        <v>66.442953020000004</v>
      </c>
      <c r="AJ22" s="8">
        <v>78.90625</v>
      </c>
      <c r="AK22" s="8">
        <v>81.967213110000003</v>
      </c>
      <c r="AL22" s="8">
        <v>87.272727270000004</v>
      </c>
      <c r="AM22" s="8">
        <v>100.952381</v>
      </c>
      <c r="AN22" s="8">
        <v>110.3773585</v>
      </c>
      <c r="AO22" s="8">
        <v>108.33333330000001</v>
      </c>
      <c r="AP22" s="8">
        <v>114.4230769</v>
      </c>
      <c r="AQ22" s="8">
        <v>114.2857143</v>
      </c>
      <c r="AR22" s="8">
        <v>103.1578947</v>
      </c>
      <c r="AS22" s="8">
        <v>100</v>
      </c>
      <c r="AT22" s="8">
        <v>99.940302279999997</v>
      </c>
      <c r="AU22" s="8">
        <v>98.420956910000001</v>
      </c>
      <c r="AV22" s="8">
        <v>96.987248940000001</v>
      </c>
      <c r="AW22" s="8">
        <v>97.539592679999998</v>
      </c>
      <c r="AX22" s="8">
        <v>98.562949029999999</v>
      </c>
      <c r="AY22" s="8">
        <v>104.1161954</v>
      </c>
      <c r="AZ22" s="8">
        <v>106.21343330000001</v>
      </c>
      <c r="BA22" s="8">
        <v>109.77987090000001</v>
      </c>
      <c r="BB22" s="8">
        <v>107.6728021</v>
      </c>
      <c r="BC22" s="8">
        <v>125.17149550000001</v>
      </c>
      <c r="BD22" s="8">
        <v>135.8316872</v>
      </c>
      <c r="BE22" s="8">
        <v>128.02926110000001</v>
      </c>
      <c r="BF22" s="8">
        <v>125.397175</v>
      </c>
      <c r="BG22" s="8">
        <v>121.7299964</v>
      </c>
      <c r="BH22" s="8">
        <v>108.3833114</v>
      </c>
      <c r="BI22" s="8">
        <v>112.43639810000001</v>
      </c>
      <c r="BJ22" s="8" t="s">
        <v>53</v>
      </c>
    </row>
    <row r="23" spans="1:62" x14ac:dyDescent="0.3">
      <c r="A23" s="2" t="s">
        <v>83</v>
      </c>
      <c r="B23" s="2" t="s">
        <v>84</v>
      </c>
      <c r="C23" s="2" t="s">
        <v>67</v>
      </c>
      <c r="D23" s="2" t="s">
        <v>68</v>
      </c>
      <c r="E23" s="8">
        <v>29375692257.169483</v>
      </c>
      <c r="F23" s="8">
        <v>30916527184.38723</v>
      </c>
      <c r="G23" s="8">
        <v>32161438540.171036</v>
      </c>
      <c r="H23" s="8">
        <v>34039711620.984234</v>
      </c>
      <c r="I23" s="8">
        <v>34910182119.102264</v>
      </c>
      <c r="J23" s="8">
        <v>35241923981.318398</v>
      </c>
      <c r="K23" s="8">
        <v>39201792004.964478</v>
      </c>
      <c r="L23" s="8">
        <v>40619328747.031807</v>
      </c>
      <c r="M23" s="8">
        <v>42078380449.811005</v>
      </c>
      <c r="N23" s="8">
        <v>43735420036.096992</v>
      </c>
      <c r="O23" s="8">
        <v>44535326423.21743</v>
      </c>
      <c r="P23" s="8">
        <v>48731750485.568169</v>
      </c>
      <c r="Q23" s="8">
        <v>48234712071.083061</v>
      </c>
      <c r="R23" s="8">
        <v>45808868607.739349</v>
      </c>
      <c r="S23" s="8">
        <v>46900104265.405495</v>
      </c>
      <c r="T23" s="8">
        <v>40844315409.088661</v>
      </c>
      <c r="U23" s="8">
        <v>42409708109.933014</v>
      </c>
      <c r="V23" s="8">
        <v>46839269114.699409</v>
      </c>
      <c r="W23" s="8">
        <v>50446409757.058357</v>
      </c>
      <c r="X23" s="8">
        <v>54693142233.565926</v>
      </c>
      <c r="Y23" s="8">
        <v>59061276084.079788</v>
      </c>
      <c r="Z23" s="8">
        <v>62915243091.144539</v>
      </c>
      <c r="AA23" s="8">
        <v>55985566287.317451</v>
      </c>
      <c r="AB23" s="8">
        <v>53176534993.464989</v>
      </c>
      <c r="AC23" s="8">
        <v>55358731548.509132</v>
      </c>
      <c r="AD23" s="8">
        <v>57578570293.990562</v>
      </c>
      <c r="AE23" s="8">
        <v>60674968647.944504</v>
      </c>
      <c r="AF23" s="8">
        <v>64594855902.114166</v>
      </c>
      <c r="AG23" s="8">
        <v>69339419416.177414</v>
      </c>
      <c r="AH23" s="8">
        <v>76220235503.487503</v>
      </c>
      <c r="AI23" s="8">
        <v>78761086957.458267</v>
      </c>
      <c r="AJ23" s="8">
        <v>84907911073.897827</v>
      </c>
      <c r="AK23" s="8">
        <v>94389329346.470032</v>
      </c>
      <c r="AL23" s="8">
        <v>100608438212.43443</v>
      </c>
      <c r="AM23" s="8">
        <v>105669241836.51326</v>
      </c>
      <c r="AN23" s="8">
        <v>115108987852.77646</v>
      </c>
      <c r="AO23" s="8">
        <v>122939756290.6438</v>
      </c>
      <c r="AP23" s="8">
        <v>132071585918.00153</v>
      </c>
      <c r="AQ23" s="8">
        <v>137783126643.78442</v>
      </c>
      <c r="AR23" s="8">
        <v>137215327660.06703</v>
      </c>
      <c r="AS23" s="8">
        <v>144524703666.11749</v>
      </c>
      <c r="AT23" s="8">
        <v>149298423006.47235</v>
      </c>
      <c r="AU23" s="8">
        <v>153937081014.42816</v>
      </c>
      <c r="AV23" s="8">
        <v>160234720403.17017</v>
      </c>
      <c r="AW23" s="8">
        <v>171786906198.96347</v>
      </c>
      <c r="AX23" s="8">
        <v>181652337025.04242</v>
      </c>
      <c r="AY23" s="8">
        <v>193127635486.36234</v>
      </c>
      <c r="AZ23" s="8">
        <v>202601172713.02393</v>
      </c>
      <c r="BA23" s="8">
        <v>209752043005.20364</v>
      </c>
      <c r="BB23" s="8">
        <v>206471018816.03745</v>
      </c>
      <c r="BC23" s="8">
        <v>218537551220.07053</v>
      </c>
      <c r="BD23" s="8">
        <v>231892203586.31149</v>
      </c>
      <c r="BE23" s="8">
        <v>244225687257.03043</v>
      </c>
      <c r="BF23" s="8">
        <v>254104626803.63217</v>
      </c>
      <c r="BG23" s="8">
        <v>258593994337.71722</v>
      </c>
      <c r="BH23" s="8">
        <v>264555250851.64178</v>
      </c>
      <c r="BI23" s="8">
        <v>267904170064.2117</v>
      </c>
      <c r="BJ23" s="8">
        <v>271895690380.20157</v>
      </c>
    </row>
    <row r="24" spans="1:62" x14ac:dyDescent="0.3">
      <c r="A24" s="2" t="s">
        <v>83</v>
      </c>
      <c r="B24" s="2" t="s">
        <v>84</v>
      </c>
      <c r="C24" s="2" t="s">
        <v>69</v>
      </c>
      <c r="D24" s="2" t="s">
        <v>70</v>
      </c>
      <c r="E24" s="8">
        <v>3806.8057288217951</v>
      </c>
      <c r="F24" s="8">
        <v>3918.3670366450588</v>
      </c>
      <c r="G24" s="8">
        <v>3986.7232361238284</v>
      </c>
      <c r="H24" s="8">
        <v>4127.3188776100433</v>
      </c>
      <c r="I24" s="8">
        <v>4140.7724972419428</v>
      </c>
      <c r="J24" s="8">
        <v>4089.7770765328428</v>
      </c>
      <c r="K24" s="8">
        <v>4451.6445752507007</v>
      </c>
      <c r="L24" s="8">
        <v>4514.6005892897956</v>
      </c>
      <c r="M24" s="8">
        <v>4579.3008559542241</v>
      </c>
      <c r="N24" s="8">
        <v>4663.4982731943492</v>
      </c>
      <c r="O24" s="8">
        <v>4656.6243274259341</v>
      </c>
      <c r="P24" s="8">
        <v>5000.5957283710113</v>
      </c>
      <c r="Q24" s="8">
        <v>4861.1166667993339</v>
      </c>
      <c r="R24" s="8">
        <v>4537.1959325415264</v>
      </c>
      <c r="S24" s="8">
        <v>4568.0187451403299</v>
      </c>
      <c r="T24" s="8">
        <v>3913.9650552706416</v>
      </c>
      <c r="U24" s="8">
        <v>4000.2229906153061</v>
      </c>
      <c r="V24" s="8">
        <v>4350.4965870917167</v>
      </c>
      <c r="W24" s="8">
        <v>4615.0774155024719</v>
      </c>
      <c r="X24" s="8">
        <v>4928.7008040075743</v>
      </c>
      <c r="Y24" s="8">
        <v>5242.3301364698164</v>
      </c>
      <c r="Z24" s="8">
        <v>5499.9957244304769</v>
      </c>
      <c r="AA24" s="8">
        <v>4819.7621150399718</v>
      </c>
      <c r="AB24" s="8">
        <v>4507.4279924486755</v>
      </c>
      <c r="AC24" s="8">
        <v>4618.7478024576649</v>
      </c>
      <c r="AD24" s="8">
        <v>4726.9056678952356</v>
      </c>
      <c r="AE24" s="8">
        <v>4899.4217950896827</v>
      </c>
      <c r="AF24" s="8">
        <v>5128.9592030355507</v>
      </c>
      <c r="AG24" s="8">
        <v>5413.3253246189634</v>
      </c>
      <c r="AH24" s="8">
        <v>5851.4834450043636</v>
      </c>
      <c r="AI24" s="8">
        <v>5947.7648280094372</v>
      </c>
      <c r="AJ24" s="8">
        <v>6309.4576477841847</v>
      </c>
      <c r="AK24" s="8">
        <v>6904.3304442663575</v>
      </c>
      <c r="AL24" s="8">
        <v>7247.0535355620714</v>
      </c>
      <c r="AM24" s="8">
        <v>7498.8520887836721</v>
      </c>
      <c r="AN24" s="8">
        <v>8051.4865900599298</v>
      </c>
      <c r="AO24" s="8">
        <v>8479.8752785861689</v>
      </c>
      <c r="AP24" s="8">
        <v>8987.619521961391</v>
      </c>
      <c r="AQ24" s="8">
        <v>9254.7947886695911</v>
      </c>
      <c r="AR24" s="8">
        <v>9100.9991714550142</v>
      </c>
      <c r="AS24" s="8">
        <v>9469.1104676205541</v>
      </c>
      <c r="AT24" s="8">
        <v>9666.4760548546492</v>
      </c>
      <c r="AU24" s="8">
        <v>9852.8339284953963</v>
      </c>
      <c r="AV24" s="8">
        <v>10141.73198205177</v>
      </c>
      <c r="AW24" s="8">
        <v>10754.306601667024</v>
      </c>
      <c r="AX24" s="8">
        <v>11249.867903232589</v>
      </c>
      <c r="AY24" s="8">
        <v>11833.952018895972</v>
      </c>
      <c r="AZ24" s="8">
        <v>12285.048383044374</v>
      </c>
      <c r="BA24" s="8">
        <v>12588.691222499972</v>
      </c>
      <c r="BB24" s="8">
        <v>12268.441153071946</v>
      </c>
      <c r="BC24" s="8">
        <v>12860.177644746913</v>
      </c>
      <c r="BD24" s="8">
        <v>13518.765078247452</v>
      </c>
      <c r="BE24" s="8">
        <v>14109.143326368303</v>
      </c>
      <c r="BF24" s="8">
        <v>14551.044420914604</v>
      </c>
      <c r="BG24" s="8">
        <v>14681.33075772285</v>
      </c>
      <c r="BH24" s="8">
        <v>14893.880650766727</v>
      </c>
      <c r="BI24" s="8">
        <v>14958.562248493849</v>
      </c>
      <c r="BJ24" s="8">
        <v>15059.530140762123</v>
      </c>
    </row>
    <row r="25" spans="1:62" x14ac:dyDescent="0.3">
      <c r="A25" s="2" t="s">
        <v>83</v>
      </c>
      <c r="B25" s="2" t="s">
        <v>84</v>
      </c>
      <c r="C25" s="2" t="s">
        <v>71</v>
      </c>
      <c r="D25" s="2" t="s">
        <v>72</v>
      </c>
      <c r="E25" s="8">
        <v>15939140246800</v>
      </c>
      <c r="F25" s="8">
        <v>16775191489000</v>
      </c>
      <c r="G25" s="8">
        <v>17450675713199.998</v>
      </c>
      <c r="H25" s="8">
        <v>18469819629700.004</v>
      </c>
      <c r="I25" s="8">
        <v>18942133651400</v>
      </c>
      <c r="J25" s="8">
        <v>19122135539400</v>
      </c>
      <c r="K25" s="8">
        <v>21270745050800</v>
      </c>
      <c r="L25" s="8">
        <v>22039895161000</v>
      </c>
      <c r="M25" s="8">
        <v>22831571132900</v>
      </c>
      <c r="N25" s="8">
        <v>23730674586500</v>
      </c>
      <c r="O25" s="8">
        <v>24164700786700</v>
      </c>
      <c r="P25" s="8">
        <v>26441664715900</v>
      </c>
      <c r="Q25" s="8">
        <v>26171973539700</v>
      </c>
      <c r="R25" s="8">
        <v>24855719991000</v>
      </c>
      <c r="S25" s="8">
        <v>25447820358800.004</v>
      </c>
      <c r="T25" s="8">
        <v>22161972078499.996</v>
      </c>
      <c r="U25" s="8">
        <v>23011348276400</v>
      </c>
      <c r="V25" s="8">
        <v>25414811434600</v>
      </c>
      <c r="W25" s="8">
        <v>27372032394200</v>
      </c>
      <c r="X25" s="8">
        <v>29676293479900</v>
      </c>
      <c r="Y25" s="8">
        <v>32046426495000</v>
      </c>
      <c r="Z25" s="8">
        <v>34137574512699.996</v>
      </c>
      <c r="AA25" s="8">
        <v>30377557915500</v>
      </c>
      <c r="AB25" s="8">
        <v>28853388089700</v>
      </c>
      <c r="AC25" s="8">
        <v>30037439741400</v>
      </c>
      <c r="AD25" s="8">
        <v>31241915904200</v>
      </c>
      <c r="AE25" s="8">
        <v>32922010017099.996</v>
      </c>
      <c r="AF25" s="8">
        <v>35048926113200</v>
      </c>
      <c r="AG25" s="8">
        <v>37623308449400</v>
      </c>
      <c r="AH25" s="8">
        <v>41356813405400</v>
      </c>
      <c r="AI25" s="8">
        <v>42735469857700</v>
      </c>
      <c r="AJ25" s="8">
        <v>46070713528100</v>
      </c>
      <c r="AK25" s="8">
        <v>51215295458700</v>
      </c>
      <c r="AL25" s="8">
        <v>54589760562600</v>
      </c>
      <c r="AM25" s="8">
        <v>57335733594300.008</v>
      </c>
      <c r="AN25" s="8">
        <v>62457704315200.008</v>
      </c>
      <c r="AO25" s="8">
        <v>66706649847400.008</v>
      </c>
      <c r="AP25" s="8">
        <v>71661546292600</v>
      </c>
      <c r="AQ25" s="8">
        <v>74760606830700</v>
      </c>
      <c r="AR25" s="8">
        <v>74452521235500</v>
      </c>
      <c r="AS25" s="8">
        <v>78418561193200.016</v>
      </c>
      <c r="AT25" s="8">
        <v>81008763371200</v>
      </c>
      <c r="AU25" s="8">
        <v>83525681777700</v>
      </c>
      <c r="AV25" s="8">
        <v>86942757248200</v>
      </c>
      <c r="AW25" s="8">
        <v>93210929856500</v>
      </c>
      <c r="AX25" s="8">
        <v>98563875555800.016</v>
      </c>
      <c r="AY25" s="8">
        <v>104790329385300</v>
      </c>
      <c r="AZ25" s="8">
        <v>109930635090000</v>
      </c>
      <c r="BA25" s="8">
        <v>113810670442900</v>
      </c>
      <c r="BB25" s="8">
        <v>112030399045500</v>
      </c>
      <c r="BC25" s="8">
        <v>118577654190900</v>
      </c>
      <c r="BD25" s="8">
        <v>125823838388000</v>
      </c>
      <c r="BE25" s="8">
        <v>132515940287700.02</v>
      </c>
      <c r="BF25" s="8">
        <v>137876215768000.02</v>
      </c>
      <c r="BG25" s="8">
        <v>140312129724300</v>
      </c>
      <c r="BH25" s="8">
        <v>143546685110800</v>
      </c>
      <c r="BI25" s="8">
        <v>145363796092800</v>
      </c>
      <c r="BJ25" s="8">
        <v>147529580019100.03</v>
      </c>
    </row>
    <row r="26" spans="1:62" x14ac:dyDescent="0.3">
      <c r="A26" s="2" t="s">
        <v>83</v>
      </c>
      <c r="B26" s="2" t="s">
        <v>84</v>
      </c>
      <c r="C26" s="2" t="s">
        <v>73</v>
      </c>
      <c r="D26" s="2" t="s">
        <v>74</v>
      </c>
      <c r="E26" s="8">
        <v>2065558.485322275</v>
      </c>
      <c r="F26" s="8">
        <v>2126091.2317829966</v>
      </c>
      <c r="G26" s="8">
        <v>2163181.0487885661</v>
      </c>
      <c r="H26" s="8">
        <v>2239467.7156054354</v>
      </c>
      <c r="I26" s="8">
        <v>2246767.599069037</v>
      </c>
      <c r="J26" s="8">
        <v>2219097.6753950324</v>
      </c>
      <c r="K26" s="8">
        <v>2415445.6205711993</v>
      </c>
      <c r="L26" s="8">
        <v>2449605.3172470708</v>
      </c>
      <c r="M26" s="8">
        <v>2484711.4388438473</v>
      </c>
      <c r="N26" s="8">
        <v>2530396.6410872485</v>
      </c>
      <c r="O26" s="8">
        <v>2526666.8639404676</v>
      </c>
      <c r="P26" s="8">
        <v>2713304.4537053104</v>
      </c>
      <c r="Q26" s="8">
        <v>2637623.6389547936</v>
      </c>
      <c r="R26" s="8">
        <v>2461865.4655990144</v>
      </c>
      <c r="S26" s="8">
        <v>2478589.8079059864</v>
      </c>
      <c r="T26" s="8">
        <v>2123702.733228601</v>
      </c>
      <c r="U26" s="8">
        <v>2170505.9648536346</v>
      </c>
      <c r="V26" s="8">
        <v>2360563.1022348283</v>
      </c>
      <c r="W26" s="8">
        <v>2504123.6656331024</v>
      </c>
      <c r="X26" s="8">
        <v>2674294.537873209</v>
      </c>
      <c r="Y26" s="8">
        <v>2844468.6352821253</v>
      </c>
      <c r="Z26" s="8">
        <v>2984277.0151944933</v>
      </c>
      <c r="AA26" s="8">
        <v>2615184.8145497232</v>
      </c>
      <c r="AB26" s="8">
        <v>2445713.4931503483</v>
      </c>
      <c r="AC26" s="8">
        <v>2506115.2038044138</v>
      </c>
      <c r="AD26" s="8">
        <v>2564801.2552142562</v>
      </c>
      <c r="AE26" s="8">
        <v>2658407.8576430371</v>
      </c>
      <c r="AF26" s="8">
        <v>2782953.9927640981</v>
      </c>
      <c r="AG26" s="8">
        <v>2937249.9818994808</v>
      </c>
      <c r="AH26" s="8">
        <v>3174992.9317492051</v>
      </c>
      <c r="AI26" s="8">
        <v>3227234.8484141375</v>
      </c>
      <c r="AJ26" s="8">
        <v>3423488.0134520857</v>
      </c>
      <c r="AK26" s="8">
        <v>3746263.7577350591</v>
      </c>
      <c r="AL26" s="8">
        <v>3932224.0193743738</v>
      </c>
      <c r="AM26" s="8">
        <v>4068848.9682812681</v>
      </c>
      <c r="AN26" s="8">
        <v>4368706.3722855207</v>
      </c>
      <c r="AO26" s="8">
        <v>4601148.4651147015</v>
      </c>
      <c r="AP26" s="8">
        <v>4876648.5838459572</v>
      </c>
      <c r="AQ26" s="8">
        <v>5021616.8797164597</v>
      </c>
      <c r="AR26" s="8">
        <v>4938167.9556650445</v>
      </c>
      <c r="AS26" s="8">
        <v>5137903.7618767899</v>
      </c>
      <c r="AT26" s="8">
        <v>5244993.5879573468</v>
      </c>
      <c r="AU26" s="8">
        <v>5346110.6700009312</v>
      </c>
      <c r="AV26" s="8">
        <v>5502865.6683972236</v>
      </c>
      <c r="AW26" s="8">
        <v>5835246.3554019593</v>
      </c>
      <c r="AX26" s="8">
        <v>6104136.0556817027</v>
      </c>
      <c r="AY26" s="8">
        <v>6421057.9022882152</v>
      </c>
      <c r="AZ26" s="8">
        <v>6665821.0945914751</v>
      </c>
      <c r="BA26" s="8">
        <v>6830576.5584167801</v>
      </c>
      <c r="BB26" s="8">
        <v>6656810.0740060192</v>
      </c>
      <c r="BC26" s="8">
        <v>6977884.0710844956</v>
      </c>
      <c r="BD26" s="8">
        <v>7335231.1380215548</v>
      </c>
      <c r="BE26" s="8">
        <v>7655568.1572508356</v>
      </c>
      <c r="BF26" s="8">
        <v>7895342.0308169601</v>
      </c>
      <c r="BG26" s="8">
        <v>7966034.9076502407</v>
      </c>
      <c r="BH26" s="8">
        <v>8081363.6810118919</v>
      </c>
      <c r="BI26" s="8">
        <v>8116459.6729134303</v>
      </c>
      <c r="BJ26" s="8">
        <v>8171244.4718961688</v>
      </c>
    </row>
    <row r="27" spans="1:62" x14ac:dyDescent="0.3">
      <c r="A27" s="2" t="s">
        <v>83</v>
      </c>
      <c r="B27" s="2" t="s">
        <v>84</v>
      </c>
      <c r="C27" s="2" t="s">
        <v>75</v>
      </c>
      <c r="D27" s="2" t="s">
        <v>76</v>
      </c>
      <c r="E27" s="8" t="s">
        <v>53</v>
      </c>
      <c r="F27" s="8" t="s">
        <v>53</v>
      </c>
      <c r="G27" s="8" t="s">
        <v>53</v>
      </c>
      <c r="H27" s="8" t="s">
        <v>53</v>
      </c>
      <c r="I27" s="8" t="s">
        <v>53</v>
      </c>
      <c r="J27" s="8" t="s">
        <v>53</v>
      </c>
      <c r="K27" s="8" t="s">
        <v>53</v>
      </c>
      <c r="L27" s="8" t="s">
        <v>53</v>
      </c>
      <c r="M27" s="8" t="s">
        <v>53</v>
      </c>
      <c r="N27" s="8" t="s">
        <v>53</v>
      </c>
      <c r="O27" s="8" t="s">
        <v>53</v>
      </c>
      <c r="P27" s="8">
        <v>20.0522241049879</v>
      </c>
      <c r="Q27" s="8">
        <v>77.795733773312506</v>
      </c>
      <c r="R27" s="8">
        <v>352.81100701466499</v>
      </c>
      <c r="S27" s="8">
        <v>504.73852250532099</v>
      </c>
      <c r="T27" s="8">
        <v>374.73526945944502</v>
      </c>
      <c r="U27" s="8">
        <v>211.92428016043999</v>
      </c>
      <c r="V27" s="8">
        <v>91.954136727531704</v>
      </c>
      <c r="W27" s="8">
        <v>40.087241666004999</v>
      </c>
      <c r="X27" s="8">
        <v>33.389207240443199</v>
      </c>
      <c r="Y27" s="8">
        <v>35.138347811969098</v>
      </c>
      <c r="Z27" s="8">
        <v>19.6868296365225</v>
      </c>
      <c r="AA27" s="8">
        <v>9.9410206664205898</v>
      </c>
      <c r="AB27" s="8">
        <v>27.257198454033698</v>
      </c>
      <c r="AC27" s="8">
        <v>19.8602090610595</v>
      </c>
      <c r="AD27" s="8">
        <v>30.703520901489998</v>
      </c>
      <c r="AE27" s="8">
        <v>19.476847293518901</v>
      </c>
      <c r="AF27" s="8">
        <v>19.880801233253401</v>
      </c>
      <c r="AG27" s="8">
        <v>14.684352571779099</v>
      </c>
      <c r="AH27" s="8">
        <v>17.027955738640699</v>
      </c>
      <c r="AI27" s="8">
        <v>26.036472159677999</v>
      </c>
      <c r="AJ27" s="8">
        <v>21.784417376175099</v>
      </c>
      <c r="AK27" s="8">
        <v>15.425805597341901</v>
      </c>
      <c r="AL27" s="8">
        <v>12.7277610394374</v>
      </c>
      <c r="AM27" s="8">
        <v>11.443120537664701</v>
      </c>
      <c r="AN27" s="8">
        <v>8.2326333177625699</v>
      </c>
      <c r="AO27" s="8">
        <v>7.3591174435708</v>
      </c>
      <c r="AP27" s="8">
        <v>6.1338663698718596</v>
      </c>
      <c r="AQ27" s="8">
        <v>5.1102430161907701</v>
      </c>
      <c r="AR27" s="8">
        <v>3.3368853413702402</v>
      </c>
      <c r="AS27" s="8">
        <v>3.8432732901121902</v>
      </c>
      <c r="AT27" s="8">
        <v>3.5691016800008599</v>
      </c>
      <c r="AU27" s="8">
        <v>2.4893945427055901</v>
      </c>
      <c r="AV27" s="8">
        <v>2.8101786119323502</v>
      </c>
      <c r="AW27" s="8">
        <v>1.05473875650515</v>
      </c>
      <c r="AX27" s="8">
        <v>3.05257658199884</v>
      </c>
      <c r="AY27" s="8">
        <v>3.39201738284522</v>
      </c>
      <c r="AZ27" s="8">
        <v>4.4077990461550902</v>
      </c>
      <c r="BA27" s="8">
        <v>8.7162673664663295</v>
      </c>
      <c r="BB27" s="8">
        <v>0.35304630941972498</v>
      </c>
      <c r="BC27" s="8">
        <v>1.41080960637301</v>
      </c>
      <c r="BD27" s="8">
        <v>3.3403174355232599</v>
      </c>
      <c r="BE27" s="8">
        <v>3.00652058995477</v>
      </c>
      <c r="BF27" s="8">
        <v>1.92822031254792</v>
      </c>
      <c r="BG27" s="8">
        <v>4.3949999999999996</v>
      </c>
      <c r="BH27" s="8">
        <v>4.3488672829158501</v>
      </c>
      <c r="BI27" s="8">
        <v>3.7866617707807402</v>
      </c>
      <c r="BJ27" s="8">
        <v>2.18246948522909</v>
      </c>
    </row>
    <row r="28" spans="1:62" x14ac:dyDescent="0.3">
      <c r="A28" s="2" t="s">
        <v>83</v>
      </c>
      <c r="B28" s="2" t="s">
        <v>84</v>
      </c>
      <c r="C28" s="2" t="s">
        <v>77</v>
      </c>
      <c r="D28" s="2" t="s">
        <v>78</v>
      </c>
      <c r="E28" s="8">
        <v>1.0621145075611595E-4</v>
      </c>
      <c r="F28" s="8">
        <v>1.1437295445903894E-4</v>
      </c>
      <c r="G28" s="8">
        <v>1.3027706159151239E-4</v>
      </c>
      <c r="H28" s="8">
        <v>1.8790833703715714E-4</v>
      </c>
      <c r="I28" s="8">
        <v>2.7430891093690703E-4</v>
      </c>
      <c r="J28" s="8">
        <v>3.5343128146969252E-4</v>
      </c>
      <c r="K28" s="8">
        <v>4.3426291622414932E-4</v>
      </c>
      <c r="L28" s="8">
        <v>5.1304328280628829E-4</v>
      </c>
      <c r="M28" s="8">
        <v>6.4967176239041002E-4</v>
      </c>
      <c r="N28" s="8">
        <v>8.4879143217490654E-4</v>
      </c>
      <c r="O28" s="8">
        <v>1.12474689821441E-3</v>
      </c>
      <c r="P28" s="8">
        <v>1.3502836668582601E-3</v>
      </c>
      <c r="Q28" s="8">
        <v>2.4007467535118402E-3</v>
      </c>
      <c r="R28" s="8">
        <v>1.08708455504488E-2</v>
      </c>
      <c r="S28" s="8">
        <v>6.5740190765619697E-2</v>
      </c>
      <c r="T28" s="8">
        <v>0.31209187177431802</v>
      </c>
      <c r="U28" s="8">
        <v>0.97349032447128303</v>
      </c>
      <c r="V28" s="8">
        <v>1.8686549484649</v>
      </c>
      <c r="W28" s="8">
        <v>2.6177471735597799</v>
      </c>
      <c r="X28" s="8">
        <v>3.4917922023705099</v>
      </c>
      <c r="Y28" s="8">
        <v>4.7187502913106698</v>
      </c>
      <c r="Z28" s="8">
        <v>5.6477226221339096</v>
      </c>
      <c r="AA28" s="8">
        <v>6.2091638951823596</v>
      </c>
      <c r="AB28" s="8">
        <v>7.9016080204284203</v>
      </c>
      <c r="AC28" s="8">
        <v>9.4708838924709493</v>
      </c>
      <c r="AD28" s="8">
        <v>12.3787787079516</v>
      </c>
      <c r="AE28" s="8">
        <v>14.789774533701999</v>
      </c>
      <c r="AF28" s="8">
        <v>17.730100211593602</v>
      </c>
      <c r="AG28" s="8">
        <v>20.333650637993799</v>
      </c>
      <c r="AH28" s="8">
        <v>23.796055668681198</v>
      </c>
      <c r="AI28" s="8">
        <v>29.991709077958799</v>
      </c>
      <c r="AJ28" s="8">
        <v>36.525228161749602</v>
      </c>
      <c r="AK28" s="8">
        <v>42.159538851966701</v>
      </c>
      <c r="AL28" s="8">
        <v>47.525504212373797</v>
      </c>
      <c r="AM28" s="8">
        <v>52.963904945528597</v>
      </c>
      <c r="AN28" s="8">
        <v>57.324229030462298</v>
      </c>
      <c r="AO28" s="8">
        <v>61.5427863684355</v>
      </c>
      <c r="AP28" s="8">
        <v>65.317738644571094</v>
      </c>
      <c r="AQ28" s="8">
        <v>68.655633821988999</v>
      </c>
      <c r="AR28" s="8">
        <v>70.946593603019807</v>
      </c>
      <c r="AS28" s="8">
        <v>73.673265085209096</v>
      </c>
      <c r="AT28" s="8">
        <v>76.302738827076794</v>
      </c>
      <c r="AU28" s="8">
        <v>78.202215043372902</v>
      </c>
      <c r="AV28" s="8">
        <v>80.399836964579194</v>
      </c>
      <c r="AW28" s="8">
        <v>81.247845205211505</v>
      </c>
      <c r="AX28" s="8">
        <v>83.7279979013245</v>
      </c>
      <c r="AY28" s="8">
        <v>86.568066144445694</v>
      </c>
      <c r="AZ28" s="8">
        <v>90.383812538235503</v>
      </c>
      <c r="BA28" s="8">
        <v>98.261907295073797</v>
      </c>
      <c r="BB28" s="8">
        <v>98.608817332344501</v>
      </c>
      <c r="BC28" s="8">
        <v>100</v>
      </c>
      <c r="BD28" s="8">
        <v>103.340317435523</v>
      </c>
      <c r="BE28" s="8">
        <v>106.447265356947</v>
      </c>
      <c r="BF28" s="8">
        <v>108.499803149711</v>
      </c>
      <c r="BG28" s="8">
        <v>113.268369498141</v>
      </c>
      <c r="BH28" s="8">
        <v>118.19426056113799</v>
      </c>
      <c r="BI28" s="8">
        <v>122.669877441064</v>
      </c>
      <c r="BJ28" s="8">
        <v>125.34711008378299</v>
      </c>
    </row>
    <row r="29" spans="1:62" x14ac:dyDescent="0.3">
      <c r="A29" s="2" t="s">
        <v>83</v>
      </c>
      <c r="B29" s="2" t="s">
        <v>84</v>
      </c>
      <c r="C29" s="2" t="s">
        <v>79</v>
      </c>
      <c r="D29" s="2" t="s">
        <v>80</v>
      </c>
      <c r="E29" s="8" t="s">
        <v>53</v>
      </c>
      <c r="F29" s="8" t="s">
        <v>53</v>
      </c>
      <c r="G29" s="8" t="s">
        <v>53</v>
      </c>
      <c r="H29" s="8" t="s">
        <v>53</v>
      </c>
      <c r="I29" s="8" t="s">
        <v>53</v>
      </c>
      <c r="J29" s="8" t="s">
        <v>53</v>
      </c>
      <c r="K29" s="8" t="s">
        <v>53</v>
      </c>
      <c r="L29" s="8" t="s">
        <v>53</v>
      </c>
      <c r="M29" s="8" t="s">
        <v>53</v>
      </c>
      <c r="N29" s="8" t="s">
        <v>53</v>
      </c>
      <c r="O29" s="8" t="s">
        <v>53</v>
      </c>
      <c r="P29" s="8" t="s">
        <v>53</v>
      </c>
      <c r="Q29" s="8" t="s">
        <v>53</v>
      </c>
      <c r="R29" s="8" t="s">
        <v>53</v>
      </c>
      <c r="S29" s="8" t="s">
        <v>53</v>
      </c>
      <c r="T29" s="8" t="s">
        <v>53</v>
      </c>
      <c r="U29" s="8" t="s">
        <v>53</v>
      </c>
      <c r="V29" s="8" t="s">
        <v>53</v>
      </c>
      <c r="W29" s="8" t="s">
        <v>53</v>
      </c>
      <c r="X29" s="8" t="s">
        <v>53</v>
      </c>
      <c r="Y29" s="8">
        <v>243.33333329999999</v>
      </c>
      <c r="Z29" s="8">
        <v>203.2258065</v>
      </c>
      <c r="AA29" s="8">
        <v>196.29629629999999</v>
      </c>
      <c r="AB29" s="8">
        <v>212.24489800000001</v>
      </c>
      <c r="AC29" s="8">
        <v>202.04081629999999</v>
      </c>
      <c r="AD29" s="8">
        <v>185.7142857</v>
      </c>
      <c r="AE29" s="8">
        <v>175</v>
      </c>
      <c r="AF29" s="8">
        <v>155.2238806</v>
      </c>
      <c r="AG29" s="8">
        <v>142.30769230000001</v>
      </c>
      <c r="AH29" s="8">
        <v>125.2525253</v>
      </c>
      <c r="AI29" s="8">
        <v>113.7254902</v>
      </c>
      <c r="AJ29" s="8">
        <v>113</v>
      </c>
      <c r="AK29" s="8">
        <v>110.20408159999999</v>
      </c>
      <c r="AL29" s="8">
        <v>101.04166669999999</v>
      </c>
      <c r="AM29" s="8">
        <v>114.58333330000001</v>
      </c>
      <c r="AN29" s="8">
        <v>135.57692309999999</v>
      </c>
      <c r="AO29" s="8">
        <v>109.5238095</v>
      </c>
      <c r="AP29" s="8">
        <v>113</v>
      </c>
      <c r="AQ29" s="8">
        <v>100</v>
      </c>
      <c r="AR29" s="8">
        <v>100</v>
      </c>
      <c r="AS29" s="8">
        <v>100</v>
      </c>
      <c r="AT29" s="8">
        <v>95.215853760000002</v>
      </c>
      <c r="AU29" s="8">
        <v>97.234632989999994</v>
      </c>
      <c r="AV29" s="8">
        <v>102.9738131</v>
      </c>
      <c r="AW29" s="8">
        <v>125.41469429999999</v>
      </c>
      <c r="AX29" s="8">
        <v>145.66377929999999</v>
      </c>
      <c r="AY29" s="8">
        <v>192.6143706</v>
      </c>
      <c r="AZ29" s="8">
        <v>198.62391210000001</v>
      </c>
      <c r="BA29" s="8">
        <v>169.02710640000001</v>
      </c>
      <c r="BB29" s="8">
        <v>178.17897500000001</v>
      </c>
      <c r="BC29" s="8">
        <v>215.98814329999999</v>
      </c>
      <c r="BD29" s="8">
        <v>221.86963789999999</v>
      </c>
      <c r="BE29" s="8">
        <v>206.13161919999999</v>
      </c>
      <c r="BF29" s="8">
        <v>200.58496500000001</v>
      </c>
      <c r="BG29" s="8">
        <v>196.105368</v>
      </c>
      <c r="BH29" s="8">
        <v>187.15446990000001</v>
      </c>
      <c r="BI29" s="8">
        <v>191.5222277</v>
      </c>
      <c r="BJ29" s="8" t="s">
        <v>53</v>
      </c>
    </row>
    <row r="30" spans="1:62" x14ac:dyDescent="0.3">
      <c r="A30" s="2" t="s">
        <v>85</v>
      </c>
      <c r="B30" s="2" t="s">
        <v>86</v>
      </c>
      <c r="C30" s="2" t="s">
        <v>67</v>
      </c>
      <c r="D30" s="2" t="s">
        <v>68</v>
      </c>
      <c r="E30" s="8">
        <v>36474760531.34758</v>
      </c>
      <c r="F30" s="8">
        <v>38395292498.595306</v>
      </c>
      <c r="G30" s="8">
        <v>40494171271.438316</v>
      </c>
      <c r="H30" s="8">
        <v>41670168443.00563</v>
      </c>
      <c r="I30" s="8">
        <v>44421375306.853905</v>
      </c>
      <c r="J30" s="8">
        <v>45759563550.842926</v>
      </c>
      <c r="K30" s="8">
        <v>48195055977.430466</v>
      </c>
      <c r="L30" s="8">
        <v>50214735076.824501</v>
      </c>
      <c r="M30" s="8">
        <v>53442259222.567169</v>
      </c>
      <c r="N30" s="8">
        <v>56927194244.732338</v>
      </c>
      <c r="O30" s="8">
        <v>60887343107.688957</v>
      </c>
      <c r="P30" s="8">
        <v>64510884735.078102</v>
      </c>
      <c r="Q30" s="8">
        <v>69461072435.876587</v>
      </c>
      <c r="R30" s="8">
        <v>74134053414.570343</v>
      </c>
      <c r="S30" s="8">
        <v>78391217821.865189</v>
      </c>
      <c r="T30" s="8">
        <v>80153489288.974533</v>
      </c>
      <c r="U30" s="8">
        <v>84014632970.485077</v>
      </c>
      <c r="V30" s="8">
        <v>87499571236.788055</v>
      </c>
      <c r="W30" s="8">
        <v>94905053698.199539</v>
      </c>
      <c r="X30" s="8">
        <v>100013653582.25006</v>
      </c>
      <c r="Y30" s="8">
        <v>104112412294.56845</v>
      </c>
      <c r="Z30" s="8">
        <v>106468701873.7354</v>
      </c>
      <c r="AA30" s="8">
        <v>107478536557.19189</v>
      </c>
      <c r="AB30" s="8">
        <v>109181401022.42766</v>
      </c>
      <c r="AC30" s="8">
        <v>112844547317.73251</v>
      </c>
      <c r="AD30" s="8">
        <v>116329485584.03549</v>
      </c>
      <c r="AE30" s="8">
        <v>123121141111.0883</v>
      </c>
      <c r="AF30" s="8">
        <v>129734601585.8933</v>
      </c>
      <c r="AG30" s="8">
        <v>135001594188.30141</v>
      </c>
      <c r="AH30" s="8">
        <v>139615174653.46481</v>
      </c>
      <c r="AI30" s="8">
        <v>148050777226.67313</v>
      </c>
      <c r="AJ30" s="8">
        <v>151422236156.62924</v>
      </c>
      <c r="AK30" s="8">
        <v>159042828960.52957</v>
      </c>
      <c r="AL30" s="8">
        <v>162805226557.23782</v>
      </c>
      <c r="AM30" s="8">
        <v>172306232682.2229</v>
      </c>
      <c r="AN30" s="8">
        <v>181270356905.60059</v>
      </c>
      <c r="AO30" s="8">
        <v>184997012079.76144</v>
      </c>
      <c r="AP30" s="8">
        <v>191342952890.16422</v>
      </c>
      <c r="AQ30" s="8">
        <v>192433194592.78555</v>
      </c>
      <c r="AR30" s="8">
        <v>184343273758.15482</v>
      </c>
      <c r="AS30" s="8">
        <v>192491233553.46439</v>
      </c>
      <c r="AT30" s="8">
        <v>195721040703.73587</v>
      </c>
      <c r="AU30" s="8">
        <v>200621857329.82797</v>
      </c>
      <c r="AV30" s="8">
        <v>208482767198.07974</v>
      </c>
      <c r="AW30" s="8">
        <v>219601199179.59192</v>
      </c>
      <c r="AX30" s="8">
        <v>229936852450.34344</v>
      </c>
      <c r="AY30" s="8">
        <v>245336908226.29251</v>
      </c>
      <c r="AZ30" s="8">
        <v>262266694764.28934</v>
      </c>
      <c r="BA30" s="8">
        <v>271568782707.9657</v>
      </c>
      <c r="BB30" s="8">
        <v>276053874889.22382</v>
      </c>
      <c r="BC30" s="8">
        <v>287018184637.52924</v>
      </c>
      <c r="BD30" s="8">
        <v>305931280966.0025</v>
      </c>
      <c r="BE30" s="8">
        <v>318302970054.38013</v>
      </c>
      <c r="BF30" s="8">
        <v>333817265555.82013</v>
      </c>
      <c r="BG30" s="8">
        <v>348483888774.62299</v>
      </c>
      <c r="BH30" s="8">
        <v>359119674815.30347</v>
      </c>
      <c r="BI30" s="8">
        <v>366456704285.59369</v>
      </c>
      <c r="BJ30" s="8">
        <v>372935921852.64099</v>
      </c>
    </row>
    <row r="31" spans="1:62" x14ac:dyDescent="0.3">
      <c r="A31" s="2" t="s">
        <v>85</v>
      </c>
      <c r="B31" s="2" t="s">
        <v>86</v>
      </c>
      <c r="C31" s="2" t="s">
        <v>69</v>
      </c>
      <c r="D31" s="2" t="s">
        <v>70</v>
      </c>
      <c r="E31" s="8">
        <v>2213.2228681425413</v>
      </c>
      <c r="F31" s="8">
        <v>2260.8986170963917</v>
      </c>
      <c r="G31" s="8">
        <v>2313.9300336801462</v>
      </c>
      <c r="H31" s="8">
        <v>2310.7024652941673</v>
      </c>
      <c r="I31" s="8">
        <v>2390.5627737318923</v>
      </c>
      <c r="J31" s="8">
        <v>2390.254415174903</v>
      </c>
      <c r="K31" s="8">
        <v>2443.7871785281673</v>
      </c>
      <c r="L31" s="8">
        <v>2472.2474458678589</v>
      </c>
      <c r="M31" s="8">
        <v>2556.4270936794373</v>
      </c>
      <c r="N31" s="8">
        <v>2648.8920912846011</v>
      </c>
      <c r="O31" s="8">
        <v>2759.9270079952057</v>
      </c>
      <c r="P31" s="8">
        <v>2852.9508524849653</v>
      </c>
      <c r="Q31" s="8">
        <v>3000.8927123057379</v>
      </c>
      <c r="R31" s="8">
        <v>3131.3878176527096</v>
      </c>
      <c r="S31" s="8">
        <v>3238.2332212065244</v>
      </c>
      <c r="T31" s="8">
        <v>3237.6126632676187</v>
      </c>
      <c r="U31" s="8">
        <v>3317.6671799395813</v>
      </c>
      <c r="V31" s="8">
        <v>3377.6931970566311</v>
      </c>
      <c r="W31" s="8">
        <v>3581.0300825298409</v>
      </c>
      <c r="X31" s="8">
        <v>3688.7015441691974</v>
      </c>
      <c r="Y31" s="8">
        <v>3753.4352742842266</v>
      </c>
      <c r="Z31" s="8">
        <v>3752.0699056373182</v>
      </c>
      <c r="AA31" s="8">
        <v>3702.6884184265723</v>
      </c>
      <c r="AB31" s="8">
        <v>3677.739593589984</v>
      </c>
      <c r="AC31" s="8">
        <v>3718.0964600143971</v>
      </c>
      <c r="AD31" s="8">
        <v>3751.1497466386058</v>
      </c>
      <c r="AE31" s="8">
        <v>3887.6543083565953</v>
      </c>
      <c r="AF31" s="8">
        <v>4013.5285604848145</v>
      </c>
      <c r="AG31" s="8">
        <v>4093.9925368398544</v>
      </c>
      <c r="AH31" s="8">
        <v>4152.1928110830568</v>
      </c>
      <c r="AI31" s="8">
        <v>4319.9304504090524</v>
      </c>
      <c r="AJ31" s="8">
        <v>4336.6626839561613</v>
      </c>
      <c r="AK31" s="8">
        <v>4472.6862756198207</v>
      </c>
      <c r="AL31" s="8">
        <v>4497.9823427601668</v>
      </c>
      <c r="AM31" s="8">
        <v>4679.2417763188505</v>
      </c>
      <c r="AN31" s="8">
        <v>4841.3671346895117</v>
      </c>
      <c r="AO31" s="8">
        <v>4862.06805227931</v>
      </c>
      <c r="AP31" s="8">
        <v>4951.2464206982868</v>
      </c>
      <c r="AQ31" s="8">
        <v>4904.7481903042708</v>
      </c>
      <c r="AR31" s="8">
        <v>4629.4980317989894</v>
      </c>
      <c r="AS31" s="8">
        <v>4764.1677469683636</v>
      </c>
      <c r="AT31" s="8">
        <v>4774.9756087368869</v>
      </c>
      <c r="AU31" s="8">
        <v>4825.831998612447</v>
      </c>
      <c r="AV31" s="8">
        <v>4945.9579701657394</v>
      </c>
      <c r="AW31" s="8">
        <v>5139.9766258637273</v>
      </c>
      <c r="AX31" s="8">
        <v>5312.0823516260252</v>
      </c>
      <c r="AY31" s="8">
        <v>5596.7347412754489</v>
      </c>
      <c r="AZ31" s="8">
        <v>5910.2923801561246</v>
      </c>
      <c r="BA31" s="8">
        <v>6048.0945311806136</v>
      </c>
      <c r="BB31" s="8">
        <v>6078.3154552168053</v>
      </c>
      <c r="BC31" s="8">
        <v>6250.6550442961352</v>
      </c>
      <c r="BD31" s="8">
        <v>6592.402324572271</v>
      </c>
      <c r="BE31" s="8">
        <v>6789.5255013708529</v>
      </c>
      <c r="BF31" s="8">
        <v>7051.0402704852941</v>
      </c>
      <c r="BG31" s="8">
        <v>7291.6918675761463</v>
      </c>
      <c r="BH31" s="8">
        <v>7446.1824008080393</v>
      </c>
      <c r="BI31" s="8">
        <v>7531.9825783588549</v>
      </c>
      <c r="BJ31" s="8">
        <v>7600.7591437025903</v>
      </c>
    </row>
    <row r="32" spans="1:62" x14ac:dyDescent="0.3">
      <c r="A32" s="2" t="s">
        <v>85</v>
      </c>
      <c r="B32" s="2" t="s">
        <v>86</v>
      </c>
      <c r="C32" s="2" t="s">
        <v>71</v>
      </c>
      <c r="D32" s="2" t="s">
        <v>72</v>
      </c>
      <c r="E32" s="8">
        <v>53958765248300</v>
      </c>
      <c r="F32" s="8">
        <v>56799895171099.992</v>
      </c>
      <c r="G32" s="8">
        <v>59904861601000</v>
      </c>
      <c r="H32" s="8">
        <v>61644567479500.008</v>
      </c>
      <c r="I32" s="8">
        <v>65714552399300.008</v>
      </c>
      <c r="J32" s="8">
        <v>67694194877100.008</v>
      </c>
      <c r="K32" s="8">
        <v>71297129130700</v>
      </c>
      <c r="L32" s="8">
        <v>74284931896600</v>
      </c>
      <c r="M32" s="8">
        <v>79059554544600</v>
      </c>
      <c r="N32" s="8">
        <v>84214976760600</v>
      </c>
      <c r="O32" s="8">
        <v>90073404334400</v>
      </c>
      <c r="P32" s="8">
        <v>95433873579200</v>
      </c>
      <c r="Q32" s="8">
        <v>102756910446100</v>
      </c>
      <c r="R32" s="8">
        <v>109669862853900</v>
      </c>
      <c r="S32" s="8">
        <v>115967678974700</v>
      </c>
      <c r="T32" s="8">
        <v>118574686971800</v>
      </c>
      <c r="U32" s="8">
        <v>124286651696600</v>
      </c>
      <c r="V32" s="8">
        <v>129442078711800</v>
      </c>
      <c r="W32" s="8">
        <v>140397344321900.02</v>
      </c>
      <c r="X32" s="8">
        <v>147954727506200</v>
      </c>
      <c r="Y32" s="8">
        <v>154018206907999.97</v>
      </c>
      <c r="Z32" s="8">
        <v>157503972802200</v>
      </c>
      <c r="AA32" s="8">
        <v>158997866986300</v>
      </c>
      <c r="AB32" s="8">
        <v>161516991514900</v>
      </c>
      <c r="AC32" s="8">
        <v>166936049738700</v>
      </c>
      <c r="AD32" s="8">
        <v>172091476753900</v>
      </c>
      <c r="AE32" s="8">
        <v>182138680378900</v>
      </c>
      <c r="AF32" s="8">
        <v>191922271992400</v>
      </c>
      <c r="AG32" s="8">
        <v>199713972698800</v>
      </c>
      <c r="AH32" s="8">
        <v>206539051236600</v>
      </c>
      <c r="AI32" s="8">
        <v>219018220183700</v>
      </c>
      <c r="AJ32" s="8">
        <v>224005772077000</v>
      </c>
      <c r="AK32" s="8">
        <v>235279260159400</v>
      </c>
      <c r="AL32" s="8">
        <v>240845145328600</v>
      </c>
      <c r="AM32" s="8">
        <v>254900414003500.03</v>
      </c>
      <c r="AN32" s="8">
        <v>268161448965200.03</v>
      </c>
      <c r="AO32" s="8">
        <v>273674458749900</v>
      </c>
      <c r="AP32" s="8">
        <v>283062296407500.06</v>
      </c>
      <c r="AQ32" s="8">
        <v>284675140336799.94</v>
      </c>
      <c r="AR32" s="8">
        <v>272707354042000</v>
      </c>
      <c r="AS32" s="8">
        <v>284761000000000</v>
      </c>
      <c r="AT32" s="8">
        <v>289539000000000</v>
      </c>
      <c r="AU32" s="8">
        <v>296789000000000</v>
      </c>
      <c r="AV32" s="8">
        <v>308418000000000</v>
      </c>
      <c r="AW32" s="8">
        <v>324866000000000</v>
      </c>
      <c r="AX32" s="8">
        <v>340156000000000</v>
      </c>
      <c r="AY32" s="8">
        <v>362938000000000</v>
      </c>
      <c r="AZ32" s="8">
        <v>387983000000000</v>
      </c>
      <c r="BA32" s="8">
        <v>401744000000000</v>
      </c>
      <c r="BB32" s="8">
        <v>408379000000000</v>
      </c>
      <c r="BC32" s="8">
        <v>424599000000000.06</v>
      </c>
      <c r="BD32" s="8">
        <v>452578000000000</v>
      </c>
      <c r="BE32" s="8">
        <v>470880000000000</v>
      </c>
      <c r="BF32" s="8">
        <v>493831000000000</v>
      </c>
      <c r="BG32" s="8">
        <v>515528000000000</v>
      </c>
      <c r="BH32" s="8">
        <v>531262000000000</v>
      </c>
      <c r="BI32" s="8">
        <v>542116000000000</v>
      </c>
      <c r="BJ32" s="8">
        <v>551701000000000</v>
      </c>
    </row>
    <row r="33" spans="1:62" x14ac:dyDescent="0.3">
      <c r="A33" s="2" t="s">
        <v>85</v>
      </c>
      <c r="B33" s="2" t="s">
        <v>86</v>
      </c>
      <c r="C33" s="2" t="s">
        <v>73</v>
      </c>
      <c r="D33" s="2" t="s">
        <v>74</v>
      </c>
      <c r="E33" s="8">
        <v>3274120.8288848628</v>
      </c>
      <c r="F33" s="8">
        <v>3344649.7236154196</v>
      </c>
      <c r="G33" s="8">
        <v>3423101.5000367709</v>
      </c>
      <c r="H33" s="8">
        <v>3418326.8119421857</v>
      </c>
      <c r="I33" s="8">
        <v>3536467.7832021508</v>
      </c>
      <c r="J33" s="8">
        <v>3536011.6144227954</v>
      </c>
      <c r="K33" s="8">
        <v>3615205.0558269969</v>
      </c>
      <c r="L33" s="8">
        <v>3657307.6183089758</v>
      </c>
      <c r="M33" s="8">
        <v>3781838.3839337644</v>
      </c>
      <c r="N33" s="8">
        <v>3918626.0427635917</v>
      </c>
      <c r="O33" s="8">
        <v>4082885.0239843996</v>
      </c>
      <c r="P33" s="8">
        <v>4220499.4103215877</v>
      </c>
      <c r="Q33" s="8">
        <v>4439356.5040537128</v>
      </c>
      <c r="R33" s="8">
        <v>4632403.823704184</v>
      </c>
      <c r="S33" s="8">
        <v>4790465.0683630854</v>
      </c>
      <c r="T33" s="8">
        <v>4789547.0488981027</v>
      </c>
      <c r="U33" s="8">
        <v>4907975.3211949449</v>
      </c>
      <c r="V33" s="8">
        <v>4996774.5269807018</v>
      </c>
      <c r="W33" s="8">
        <v>5297579.9910807293</v>
      </c>
      <c r="X33" s="8">
        <v>5456863.2608789299</v>
      </c>
      <c r="Y33" s="8">
        <v>5552626.7997216797</v>
      </c>
      <c r="Z33" s="8">
        <v>5550606.9480428016</v>
      </c>
      <c r="AA33" s="8">
        <v>5477554.6774534835</v>
      </c>
      <c r="AB33" s="8">
        <v>5440646.7509046188</v>
      </c>
      <c r="AC33" s="8">
        <v>5500348.4912266806</v>
      </c>
      <c r="AD33" s="8">
        <v>5549245.7151606837</v>
      </c>
      <c r="AE33" s="8">
        <v>5751183.0957977092</v>
      </c>
      <c r="AF33" s="8">
        <v>5937394.5779966014</v>
      </c>
      <c r="AG33" s="8">
        <v>6056428.5825476376</v>
      </c>
      <c r="AH33" s="8">
        <v>6142526.8842095947</v>
      </c>
      <c r="AI33" s="8">
        <v>6390668.7711430741</v>
      </c>
      <c r="AJ33" s="8">
        <v>6415421.522056195</v>
      </c>
      <c r="AK33" s="8">
        <v>6616647.3819080247</v>
      </c>
      <c r="AL33" s="8">
        <v>6654068.9997239411</v>
      </c>
      <c r="AM33" s="8">
        <v>6922214.289287312</v>
      </c>
      <c r="AN33" s="8">
        <v>7162053.6748153027</v>
      </c>
      <c r="AO33" s="8">
        <v>7192677.479780172</v>
      </c>
      <c r="AP33" s="8">
        <v>7324603.079198719</v>
      </c>
      <c r="AQ33" s="8">
        <v>7255816.1410052301</v>
      </c>
      <c r="AR33" s="8">
        <v>6848626.1150534647</v>
      </c>
      <c r="AS33" s="8">
        <v>7047849.1240882883</v>
      </c>
      <c r="AT33" s="8">
        <v>7063837.6835060427</v>
      </c>
      <c r="AU33" s="8">
        <v>7139071.8444078797</v>
      </c>
      <c r="AV33" s="8">
        <v>7316779.6348044015</v>
      </c>
      <c r="AW33" s="8">
        <v>7603800.2195619373</v>
      </c>
      <c r="AX33" s="8">
        <v>7858404.0145975454</v>
      </c>
      <c r="AY33" s="8">
        <v>8279503.1869213879</v>
      </c>
      <c r="AZ33" s="8">
        <v>8743363.2035932653</v>
      </c>
      <c r="BA33" s="8">
        <v>8947220.1668610778</v>
      </c>
      <c r="BB33" s="8">
        <v>8991927.3485368565</v>
      </c>
      <c r="BC33" s="8">
        <v>9246877.1081693582</v>
      </c>
      <c r="BD33" s="8">
        <v>9752439.3381068744</v>
      </c>
      <c r="BE33" s="8">
        <v>10044052.581536736</v>
      </c>
      <c r="BF33" s="8">
        <v>10430923.223867124</v>
      </c>
      <c r="BG33" s="8">
        <v>10786930.0309</v>
      </c>
      <c r="BH33" s="8">
        <v>11015474.873808015</v>
      </c>
      <c r="BI33" s="8">
        <v>11142402.962472174</v>
      </c>
      <c r="BJ33" s="8">
        <v>11244147.250574563</v>
      </c>
    </row>
    <row r="34" spans="1:62" ht="14.25" customHeight="1" x14ac:dyDescent="0.3">
      <c r="A34" s="2" t="s">
        <v>85</v>
      </c>
      <c r="B34" s="2" t="s">
        <v>86</v>
      </c>
      <c r="C34" s="2" t="s">
        <v>75</v>
      </c>
      <c r="D34" s="2" t="s">
        <v>76</v>
      </c>
      <c r="E34" s="8">
        <v>5.8140762820498599</v>
      </c>
      <c r="F34" s="8">
        <v>8.2831904564871692</v>
      </c>
      <c r="G34" s="8">
        <v>4.6970939506247102</v>
      </c>
      <c r="H34" s="8">
        <v>26.355435525046602</v>
      </c>
      <c r="I34" s="8">
        <v>17.0724352164554</v>
      </c>
      <c r="J34" s="8">
        <v>7.5906836693158599</v>
      </c>
      <c r="K34" s="8">
        <v>16.728168274859801</v>
      </c>
      <c r="L34" s="8">
        <v>8.3281913642594603</v>
      </c>
      <c r="M34" s="8">
        <v>7.4475387831776603</v>
      </c>
      <c r="N34" s="8">
        <v>6.9816630795537096</v>
      </c>
      <c r="O34" s="8">
        <v>6.9086227584824904</v>
      </c>
      <c r="P34" s="8">
        <v>11.9402985074627</v>
      </c>
      <c r="Q34" s="8">
        <v>12.4444444444444</v>
      </c>
      <c r="R34" s="8">
        <v>22.5296442687747</v>
      </c>
      <c r="S34" s="8">
        <v>23.870967741935502</v>
      </c>
      <c r="T34" s="8">
        <v>23.4375</v>
      </c>
      <c r="U34" s="8">
        <v>19.831223628692001</v>
      </c>
      <c r="V34" s="8">
        <v>33.802816901408498</v>
      </c>
      <c r="W34" s="8">
        <v>17.7631578947368</v>
      </c>
      <c r="X34" s="8">
        <v>24.1340782122905</v>
      </c>
      <c r="Y34" s="8">
        <v>26.552655265526599</v>
      </c>
      <c r="Z34" s="8">
        <v>27.4537695590327</v>
      </c>
      <c r="AA34" s="8">
        <v>24.7209821428571</v>
      </c>
      <c r="AB34" s="8">
        <v>19.597315436241601</v>
      </c>
      <c r="AC34" s="8">
        <v>16.161616161616099</v>
      </c>
      <c r="AD34" s="8">
        <v>24.090177133655398</v>
      </c>
      <c r="AE34" s="8">
        <v>18.842460420451602</v>
      </c>
      <c r="AF34" s="8">
        <v>23.3020310111378</v>
      </c>
      <c r="AG34" s="8">
        <v>28.1083953241233</v>
      </c>
      <c r="AH34" s="8">
        <v>25.867551500069101</v>
      </c>
      <c r="AI34" s="8">
        <v>29.1520210896309</v>
      </c>
      <c r="AJ34" s="8">
        <v>30.387821058002999</v>
      </c>
      <c r="AK34" s="8">
        <v>27.010632052703698</v>
      </c>
      <c r="AL34" s="8">
        <v>22.442481511914501</v>
      </c>
      <c r="AM34" s="8">
        <v>22.8462377317339</v>
      </c>
      <c r="AN34" s="8">
        <v>20.891802383147301</v>
      </c>
      <c r="AO34" s="8">
        <v>20.797559873474899</v>
      </c>
      <c r="AP34" s="8">
        <v>18.470027120546099</v>
      </c>
      <c r="AQ34" s="8">
        <v>18.676981370382101</v>
      </c>
      <c r="AR34" s="8">
        <v>10.873686311028299</v>
      </c>
      <c r="AS34" s="8">
        <v>9.2253468316460392</v>
      </c>
      <c r="AT34" s="8">
        <v>7.96556174992444</v>
      </c>
      <c r="AU34" s="8">
        <v>6.3515077517901197</v>
      </c>
      <c r="AV34" s="8">
        <v>7.1297879719209201</v>
      </c>
      <c r="AW34" s="8">
        <v>5.90402196845384</v>
      </c>
      <c r="AX34" s="8">
        <v>5.0510161059110903</v>
      </c>
      <c r="AY34" s="8">
        <v>4.2934259110611999</v>
      </c>
      <c r="AZ34" s="8">
        <v>5.5443849032642802</v>
      </c>
      <c r="BA34" s="8">
        <v>6.9968825770696297</v>
      </c>
      <c r="BB34" s="8">
        <v>4.2025182736705604</v>
      </c>
      <c r="BC34" s="8">
        <v>2.2720026161959099</v>
      </c>
      <c r="BD34" s="8">
        <v>3.4150318960141699</v>
      </c>
      <c r="BE34" s="8">
        <v>3.1693025988281498</v>
      </c>
      <c r="BF34" s="8">
        <v>2.0169930918736001</v>
      </c>
      <c r="BG34" s="8">
        <v>2.8988381145433899</v>
      </c>
      <c r="BH34" s="8">
        <v>4.9898290567788504</v>
      </c>
      <c r="BI34" s="8">
        <v>7.5134605971610604</v>
      </c>
      <c r="BJ34" s="8">
        <v>4.3143131750006001</v>
      </c>
    </row>
    <row r="35" spans="1:62" x14ac:dyDescent="0.3">
      <c r="A35" s="2" t="s">
        <v>85</v>
      </c>
      <c r="B35" s="2" t="s">
        <v>86</v>
      </c>
      <c r="C35" s="2" t="s">
        <v>77</v>
      </c>
      <c r="D35" s="2" t="s">
        <v>78</v>
      </c>
      <c r="E35" s="8">
        <v>5.7306639816116597E-2</v>
      </c>
      <c r="F35" s="8">
        <v>6.2053457936298698E-2</v>
      </c>
      <c r="G35" s="8">
        <v>6.4968167155178003E-2</v>
      </c>
      <c r="H35" s="8">
        <v>8.2090810561565503E-2</v>
      </c>
      <c r="I35" s="8">
        <v>9.6105711013351899E-2</v>
      </c>
      <c r="J35" s="8">
        <v>0.103400791524522</v>
      </c>
      <c r="K35" s="8">
        <v>0.120697849928281</v>
      </c>
      <c r="L35" s="8">
        <v>0.13074979784285501</v>
      </c>
      <c r="M35" s="8">
        <v>0.14048743974612801</v>
      </c>
      <c r="N35" s="8">
        <v>0.15029579945829399</v>
      </c>
      <c r="O35" s="8">
        <v>0.16067916926471301</v>
      </c>
      <c r="P35" s="8">
        <v>0.179864741714231</v>
      </c>
      <c r="Q35" s="8">
        <v>0.202247909572002</v>
      </c>
      <c r="R35" s="8">
        <v>0.24781364413960699</v>
      </c>
      <c r="S35" s="8">
        <v>0.30696915919228701</v>
      </c>
      <c r="T35" s="8">
        <v>0.37891505587798002</v>
      </c>
      <c r="U35" s="8">
        <v>0.45405854797192502</v>
      </c>
      <c r="V35" s="8">
        <v>0.60754312756806905</v>
      </c>
      <c r="W35" s="8">
        <v>0.71546197259660704</v>
      </c>
      <c r="X35" s="8">
        <v>0.88813212464226898</v>
      </c>
      <c r="Y35" s="8">
        <v>1.12395478600093</v>
      </c>
      <c r="Z35" s="8">
        <v>1.4325227428973399</v>
      </c>
      <c r="AA35" s="8">
        <v>1.78665643436136</v>
      </c>
      <c r="AB35" s="8">
        <v>2.1367931315650601</v>
      </c>
      <c r="AC35" s="8">
        <v>2.4821334356563902</v>
      </c>
      <c r="AD35" s="8">
        <v>3.0800837769996998</v>
      </c>
      <c r="AE35" s="8">
        <v>3.6604473435976099</v>
      </c>
      <c r="AF35" s="8">
        <v>4.5134059187490996</v>
      </c>
      <c r="AG35" s="8">
        <v>5.7820518969734804</v>
      </c>
      <c r="AH35" s="8">
        <v>7.2777271491838098</v>
      </c>
      <c r="AI35" s="8">
        <v>9.3993317025596799</v>
      </c>
      <c r="AJ35" s="8">
        <v>12.2555838009817</v>
      </c>
      <c r="AK35" s="8">
        <v>15.5658944473756</v>
      </c>
      <c r="AL35" s="8">
        <v>19.059267430892</v>
      </c>
      <c r="AM35" s="8">
        <v>23.413592978080501</v>
      </c>
      <c r="AN35" s="8">
        <v>28.3051145538555</v>
      </c>
      <c r="AO35" s="8">
        <v>34.1918877004493</v>
      </c>
      <c r="AP35" s="8">
        <v>40.507138631748902</v>
      </c>
      <c r="AQ35" s="8">
        <v>48.072649367675503</v>
      </c>
      <c r="AR35" s="8">
        <v>53.299918461317098</v>
      </c>
      <c r="AS35" s="8">
        <v>58.2170208003581</v>
      </c>
      <c r="AT35" s="8">
        <v>62.854333541176999</v>
      </c>
      <c r="AU35" s="8">
        <v>66.846531408380898</v>
      </c>
      <c r="AV35" s="8">
        <v>71.612547364381996</v>
      </c>
      <c r="AW35" s="8">
        <v>75.840567892944506</v>
      </c>
      <c r="AX35" s="8">
        <v>79.671287192031599</v>
      </c>
      <c r="AY35" s="8">
        <v>83.091914880010194</v>
      </c>
      <c r="AZ35" s="8">
        <v>87.6988504644507</v>
      </c>
      <c r="BA35" s="8">
        <v>93.835036052888199</v>
      </c>
      <c r="BB35" s="8">
        <v>97.7784705901162</v>
      </c>
      <c r="BC35" s="8">
        <v>100</v>
      </c>
      <c r="BD35" s="8">
        <v>103.415031896014</v>
      </c>
      <c r="BE35" s="8">
        <v>106.692567189474</v>
      </c>
      <c r="BF35" s="8">
        <v>108.844548899228</v>
      </c>
      <c r="BG35" s="8">
        <v>111.99977616832101</v>
      </c>
      <c r="BH35" s="8">
        <v>117.588373543096</v>
      </c>
      <c r="BI35" s="8">
        <v>126.423329656099</v>
      </c>
      <c r="BJ35" s="8">
        <v>131.877628023726</v>
      </c>
    </row>
    <row r="36" spans="1:62" x14ac:dyDescent="0.3">
      <c r="A36" s="2" t="s">
        <v>85</v>
      </c>
      <c r="B36" s="2" t="s">
        <v>86</v>
      </c>
      <c r="C36" s="2" t="s">
        <v>79</v>
      </c>
      <c r="D36" s="2" t="s">
        <v>80</v>
      </c>
      <c r="E36" s="8" t="s">
        <v>53</v>
      </c>
      <c r="F36" s="8" t="s">
        <v>53</v>
      </c>
      <c r="G36" s="8" t="s">
        <v>53</v>
      </c>
      <c r="H36" s="8" t="s">
        <v>53</v>
      </c>
      <c r="I36" s="8" t="s">
        <v>53</v>
      </c>
      <c r="J36" s="8" t="s">
        <v>53</v>
      </c>
      <c r="K36" s="8" t="s">
        <v>53</v>
      </c>
      <c r="L36" s="8" t="s">
        <v>53</v>
      </c>
      <c r="M36" s="8" t="s">
        <v>53</v>
      </c>
      <c r="N36" s="8" t="s">
        <v>53</v>
      </c>
      <c r="O36" s="8" t="s">
        <v>53</v>
      </c>
      <c r="P36" s="8" t="s">
        <v>53</v>
      </c>
      <c r="Q36" s="8" t="s">
        <v>53</v>
      </c>
      <c r="R36" s="8" t="s">
        <v>53</v>
      </c>
      <c r="S36" s="8" t="s">
        <v>53</v>
      </c>
      <c r="T36" s="8" t="s">
        <v>53</v>
      </c>
      <c r="U36" s="8" t="s">
        <v>53</v>
      </c>
      <c r="V36" s="8" t="s">
        <v>53</v>
      </c>
      <c r="W36" s="8" t="s">
        <v>53</v>
      </c>
      <c r="X36" s="8" t="s">
        <v>53</v>
      </c>
      <c r="Y36" s="8">
        <v>112</v>
      </c>
      <c r="Z36" s="8">
        <v>98.717948719999995</v>
      </c>
      <c r="AA36" s="8">
        <v>101.2345679</v>
      </c>
      <c r="AB36" s="8">
        <v>102.63157889999999</v>
      </c>
      <c r="AC36" s="8">
        <v>112.5</v>
      </c>
      <c r="AD36" s="8">
        <v>103.9473684</v>
      </c>
      <c r="AE36" s="8">
        <v>130.55555559999999</v>
      </c>
      <c r="AF36" s="8">
        <v>95</v>
      </c>
      <c r="AG36" s="8">
        <v>89.772727270000004</v>
      </c>
      <c r="AH36" s="8">
        <v>88.172043009999996</v>
      </c>
      <c r="AI36" s="8">
        <v>81.25</v>
      </c>
      <c r="AJ36" s="8">
        <v>85.714285709999999</v>
      </c>
      <c r="AK36" s="8">
        <v>75.78947368</v>
      </c>
      <c r="AL36" s="8">
        <v>78.494623660000002</v>
      </c>
      <c r="AM36" s="8">
        <v>90.816326529999998</v>
      </c>
      <c r="AN36" s="8">
        <v>86.792452830000002</v>
      </c>
      <c r="AO36" s="8">
        <v>89.814814810000001</v>
      </c>
      <c r="AP36" s="8">
        <v>89.908256879999996</v>
      </c>
      <c r="AQ36" s="8">
        <v>82.524271839999997</v>
      </c>
      <c r="AR36" s="8">
        <v>88.888888890000004</v>
      </c>
      <c r="AS36" s="8">
        <v>100</v>
      </c>
      <c r="AT36" s="8">
        <v>96.901479940000002</v>
      </c>
      <c r="AU36" s="8">
        <v>96.755202940000004</v>
      </c>
      <c r="AV36" s="8">
        <v>98.210753749999995</v>
      </c>
      <c r="AW36" s="8">
        <v>109.2239215</v>
      </c>
      <c r="AX36" s="8">
        <v>128.46045229999999</v>
      </c>
      <c r="AY36" s="8">
        <v>133.13173520000001</v>
      </c>
      <c r="AZ36" s="8">
        <v>141.16395879999999</v>
      </c>
      <c r="BA36" s="8">
        <v>148.86244429999999</v>
      </c>
      <c r="BB36" s="8">
        <v>140.35526830000001</v>
      </c>
      <c r="BC36" s="8">
        <v>163.02351530000001</v>
      </c>
      <c r="BD36" s="8">
        <v>190.06009940000001</v>
      </c>
      <c r="BE36" s="8">
        <v>178.9678342</v>
      </c>
      <c r="BF36" s="8">
        <v>166.51090300000001</v>
      </c>
      <c r="BG36" s="8">
        <v>149.6399016</v>
      </c>
      <c r="BH36" s="8">
        <v>110.3497222</v>
      </c>
      <c r="BI36" s="8">
        <v>109.7639216</v>
      </c>
      <c r="BJ36" s="8" t="s">
        <v>53</v>
      </c>
    </row>
    <row r="37" spans="1:62" x14ac:dyDescent="0.3">
      <c r="A37" s="2" t="s">
        <v>87</v>
      </c>
      <c r="B37" s="2" t="s">
        <v>88</v>
      </c>
      <c r="C37" s="2" t="s">
        <v>67</v>
      </c>
      <c r="D37" s="2" t="s">
        <v>68</v>
      </c>
      <c r="E37" s="8">
        <v>10202243247.274328</v>
      </c>
      <c r="F37" s="8">
        <v>10359671884.896372</v>
      </c>
      <c r="G37" s="8">
        <v>10831957305.169947</v>
      </c>
      <c r="H37" s="8">
        <v>11251766964.446011</v>
      </c>
      <c r="I37" s="8">
        <v>12130742580.366693</v>
      </c>
      <c r="J37" s="8">
        <v>12703067759.190372</v>
      </c>
      <c r="K37" s="8">
        <v>12659937587.162937</v>
      </c>
      <c r="L37" s="8">
        <v>13244962663.912758</v>
      </c>
      <c r="M37" s="8">
        <v>13497867066.978922</v>
      </c>
      <c r="N37" s="8">
        <v>14128114602.604099</v>
      </c>
      <c r="O37" s="8">
        <v>15098988653.736696</v>
      </c>
      <c r="P37" s="8">
        <v>16049108549.337833</v>
      </c>
      <c r="Q37" s="8">
        <v>16854395152.474737</v>
      </c>
      <c r="R37" s="8">
        <v>19205698245.498463</v>
      </c>
      <c r="S37" s="8">
        <v>21358370782.402119</v>
      </c>
      <c r="T37" s="8">
        <v>23701844116.874306</v>
      </c>
      <c r="U37" s="8">
        <v>25455113995.435112</v>
      </c>
      <c r="V37" s="8">
        <v>25863628384.435844</v>
      </c>
      <c r="W37" s="8">
        <v>27339620380.6521</v>
      </c>
      <c r="X37" s="8">
        <v>28360495038.376308</v>
      </c>
      <c r="Y37" s="8">
        <v>29412295887.749565</v>
      </c>
      <c r="Z37" s="8">
        <v>31063168090.380806</v>
      </c>
      <c r="AA37" s="8">
        <v>31254158536.080345</v>
      </c>
      <c r="AB37" s="8">
        <v>31148873036.33773</v>
      </c>
      <c r="AC37" s="8">
        <v>31966616073.533905</v>
      </c>
      <c r="AD37" s="8">
        <v>33224502867.242237</v>
      </c>
      <c r="AE37" s="8">
        <v>34375659633.560745</v>
      </c>
      <c r="AF37" s="8">
        <v>34286592743.463257</v>
      </c>
      <c r="AG37" s="8">
        <v>36306233273.873024</v>
      </c>
      <c r="AH37" s="8">
        <v>36671393361.236954</v>
      </c>
      <c r="AI37" s="8">
        <v>38020869118.888885</v>
      </c>
      <c r="AJ37" s="8">
        <v>39652474795.483818</v>
      </c>
      <c r="AK37" s="8">
        <v>40490851303.03717</v>
      </c>
      <c r="AL37" s="8">
        <v>41289824101.189224</v>
      </c>
      <c r="AM37" s="8">
        <v>43048048229.302208</v>
      </c>
      <c r="AN37" s="8">
        <v>44017726512.024376</v>
      </c>
      <c r="AO37" s="8">
        <v>44780002396.826759</v>
      </c>
      <c r="AP37" s="8">
        <v>46718020342.021706</v>
      </c>
      <c r="AQ37" s="8">
        <v>48244078213.342186</v>
      </c>
      <c r="AR37" s="8">
        <v>45957605225.569656</v>
      </c>
      <c r="AS37" s="8">
        <v>46459371078.363701</v>
      </c>
      <c r="AT37" s="8">
        <v>48325007474.545586</v>
      </c>
      <c r="AU37" s="8">
        <v>50304775101.152016</v>
      </c>
      <c r="AV37" s="8">
        <v>51674512421.787346</v>
      </c>
      <c r="AW37" s="8">
        <v>55917517445.67395</v>
      </c>
      <c r="AX37" s="8">
        <v>58876285668.974724</v>
      </c>
      <c r="AY37" s="8">
        <v>61468918471.666389</v>
      </c>
      <c r="AZ37" s="8">
        <v>62815127109.243263</v>
      </c>
      <c r="BA37" s="8">
        <v>66808366776.076263</v>
      </c>
      <c r="BB37" s="8">
        <v>67186830556.682129</v>
      </c>
      <c r="BC37" s="8">
        <v>69555367000</v>
      </c>
      <c r="BD37" s="8">
        <v>75028081292.364105</v>
      </c>
      <c r="BE37" s="8">
        <v>79261137178.261124</v>
      </c>
      <c r="BF37" s="8">
        <v>83181798259.061844</v>
      </c>
      <c r="BG37" s="8">
        <v>86333447251.965363</v>
      </c>
      <c r="BH37" s="8">
        <v>86418807383.138657</v>
      </c>
      <c r="BI37" s="8">
        <v>85056519293.311493</v>
      </c>
      <c r="BJ37" s="8">
        <v>87606643822.067657</v>
      </c>
    </row>
    <row r="38" spans="1:62" x14ac:dyDescent="0.3">
      <c r="A38" s="2" t="s">
        <v>87</v>
      </c>
      <c r="B38" s="2" t="s">
        <v>88</v>
      </c>
      <c r="C38" s="2" t="s">
        <v>69</v>
      </c>
      <c r="D38" s="2" t="s">
        <v>70</v>
      </c>
      <c r="E38" s="8">
        <v>2244.4463810263505</v>
      </c>
      <c r="F38" s="8">
        <v>2215.0917709720075</v>
      </c>
      <c r="G38" s="8">
        <v>2250.6139357371449</v>
      </c>
      <c r="H38" s="8">
        <v>2271.3713000773378</v>
      </c>
      <c r="I38" s="8">
        <v>2378.825120653114</v>
      </c>
      <c r="J38" s="8">
        <v>2419.5771103836641</v>
      </c>
      <c r="K38" s="8">
        <v>2341.9673153657559</v>
      </c>
      <c r="L38" s="8">
        <v>2379.5952258327138</v>
      </c>
      <c r="M38" s="8">
        <v>2355.2762978452138</v>
      </c>
      <c r="N38" s="8">
        <v>2394.6586058793237</v>
      </c>
      <c r="O38" s="8">
        <v>2486.4424075408306</v>
      </c>
      <c r="P38" s="8">
        <v>2568.3361057441639</v>
      </c>
      <c r="Q38" s="8">
        <v>2621.737880653639</v>
      </c>
      <c r="R38" s="8">
        <v>2904.7099578243979</v>
      </c>
      <c r="S38" s="8">
        <v>3141.7657514941616</v>
      </c>
      <c r="T38" s="8">
        <v>3392.0878503685144</v>
      </c>
      <c r="U38" s="8">
        <v>3545.577282365155</v>
      </c>
      <c r="V38" s="8">
        <v>3507.2969456130418</v>
      </c>
      <c r="W38" s="8">
        <v>3610.640308624505</v>
      </c>
      <c r="X38" s="8">
        <v>3648.7535257750869</v>
      </c>
      <c r="Y38" s="8">
        <v>3687.3940568448179</v>
      </c>
      <c r="Z38" s="8">
        <v>3795.97111963627</v>
      </c>
      <c r="AA38" s="8">
        <v>3723.8629772261384</v>
      </c>
      <c r="AB38" s="8">
        <v>3619.3472130352493</v>
      </c>
      <c r="AC38" s="8">
        <v>3622.792174613031</v>
      </c>
      <c r="AD38" s="8">
        <v>3672.8476671504804</v>
      </c>
      <c r="AE38" s="8">
        <v>3707.1075274095028</v>
      </c>
      <c r="AF38" s="8">
        <v>3607.5470717477906</v>
      </c>
      <c r="AG38" s="8">
        <v>3727.8547254791397</v>
      </c>
      <c r="AH38" s="8">
        <v>3675.4543164237407</v>
      </c>
      <c r="AI38" s="8">
        <v>3720.93663277112</v>
      </c>
      <c r="AJ38" s="8">
        <v>3790.5088137436151</v>
      </c>
      <c r="AK38" s="8">
        <v>3782.1885645272891</v>
      </c>
      <c r="AL38" s="8">
        <v>3770.3463146044814</v>
      </c>
      <c r="AM38" s="8">
        <v>3844.7844388670947</v>
      </c>
      <c r="AN38" s="8">
        <v>3847.5072915448782</v>
      </c>
      <c r="AO38" s="8">
        <v>3832.7626896771721</v>
      </c>
      <c r="AP38" s="8">
        <v>3917.6559971164515</v>
      </c>
      <c r="AQ38" s="8">
        <v>3966.1734892546406</v>
      </c>
      <c r="AR38" s="8">
        <v>3706.649776623166</v>
      </c>
      <c r="AS38" s="8">
        <v>3678.9023164858313</v>
      </c>
      <c r="AT38" s="8">
        <v>3759.8948610275061</v>
      </c>
      <c r="AU38" s="8">
        <v>3848.2668455585435</v>
      </c>
      <c r="AV38" s="8">
        <v>3888.3419014451483</v>
      </c>
      <c r="AW38" s="8">
        <v>4139.0805729915783</v>
      </c>
      <c r="AX38" s="8">
        <v>4286.5152465178217</v>
      </c>
      <c r="AY38" s="8">
        <v>4400.8596018513281</v>
      </c>
      <c r="AZ38" s="8">
        <v>4421.9024278383285</v>
      </c>
      <c r="BA38" s="8">
        <v>4624.1965790543945</v>
      </c>
      <c r="BB38" s="8">
        <v>4573.2470841831037</v>
      </c>
      <c r="BC38" s="8">
        <v>4657.3023611471008</v>
      </c>
      <c r="BD38" s="8">
        <v>4943.4227039140951</v>
      </c>
      <c r="BE38" s="8">
        <v>5140.2629070085641</v>
      </c>
      <c r="BF38" s="8">
        <v>5311.2121209393836</v>
      </c>
      <c r="BG38" s="8">
        <v>5428.7140310629366</v>
      </c>
      <c r="BH38" s="8">
        <v>5352.8764571730935</v>
      </c>
      <c r="BI38" s="8">
        <v>5191.0995604846739</v>
      </c>
      <c r="BJ38" s="8">
        <v>5269.6175703917388</v>
      </c>
    </row>
    <row r="39" spans="1:62" x14ac:dyDescent="0.3">
      <c r="A39" s="2" t="s">
        <v>87</v>
      </c>
      <c r="B39" s="2" t="s">
        <v>88</v>
      </c>
      <c r="C39" s="2" t="s">
        <v>71</v>
      </c>
      <c r="D39" s="2" t="s">
        <v>72</v>
      </c>
      <c r="E39" s="8">
        <v>8284529099.999999</v>
      </c>
      <c r="F39" s="8">
        <v>8412365900.000001</v>
      </c>
      <c r="G39" s="8">
        <v>8795875900</v>
      </c>
      <c r="H39" s="8">
        <v>9136774000</v>
      </c>
      <c r="I39" s="8">
        <v>9850528700</v>
      </c>
      <c r="J39" s="8">
        <v>10315274000</v>
      </c>
      <c r="K39" s="8">
        <v>10280251000</v>
      </c>
      <c r="L39" s="8">
        <v>10755308999.999998</v>
      </c>
      <c r="M39" s="8">
        <v>10960675000</v>
      </c>
      <c r="N39" s="8">
        <v>11472455000</v>
      </c>
      <c r="O39" s="8">
        <v>12260834000.000002</v>
      </c>
      <c r="P39" s="8">
        <v>13032360000.000002</v>
      </c>
      <c r="Q39" s="8">
        <v>13686276999.999998</v>
      </c>
      <c r="R39" s="8">
        <v>15595606000</v>
      </c>
      <c r="S39" s="8">
        <v>17343641000</v>
      </c>
      <c r="T39" s="8">
        <v>19246612000</v>
      </c>
      <c r="U39" s="8">
        <v>20670320000.000004</v>
      </c>
      <c r="V39" s="8">
        <v>21002046000</v>
      </c>
      <c r="W39" s="8">
        <v>22200596000</v>
      </c>
      <c r="X39" s="8">
        <v>23029577000</v>
      </c>
      <c r="Y39" s="8">
        <v>23883670999.999996</v>
      </c>
      <c r="Z39" s="8">
        <v>25224229000</v>
      </c>
      <c r="AA39" s="8">
        <v>25379319000</v>
      </c>
      <c r="AB39" s="8">
        <v>25293824000</v>
      </c>
      <c r="AC39" s="8">
        <v>25957856000</v>
      </c>
      <c r="AD39" s="8">
        <v>26979298000</v>
      </c>
      <c r="AE39" s="8">
        <v>27914072000</v>
      </c>
      <c r="AF39" s="8">
        <v>27841747000</v>
      </c>
      <c r="AG39" s="8">
        <v>29481756000.000004</v>
      </c>
      <c r="AH39" s="8">
        <v>29778277000</v>
      </c>
      <c r="AI39" s="8">
        <v>30874092000.000004</v>
      </c>
      <c r="AJ39" s="8">
        <v>32199005000.000004</v>
      </c>
      <c r="AK39" s="8">
        <v>32879792000</v>
      </c>
      <c r="AL39" s="8">
        <v>33528582000.000004</v>
      </c>
      <c r="AM39" s="8">
        <v>34956313000</v>
      </c>
      <c r="AN39" s="8">
        <v>35743721000</v>
      </c>
      <c r="AO39" s="8">
        <v>36362712000</v>
      </c>
      <c r="AP39" s="8">
        <v>37936441000</v>
      </c>
      <c r="AQ39" s="8">
        <v>39175646000</v>
      </c>
      <c r="AR39" s="8">
        <v>37318961000.000008</v>
      </c>
      <c r="AS39" s="8">
        <v>37726410000</v>
      </c>
      <c r="AT39" s="8">
        <v>39241363000</v>
      </c>
      <c r="AU39" s="8">
        <v>40848994000</v>
      </c>
      <c r="AV39" s="8">
        <v>41961262000.000008</v>
      </c>
      <c r="AW39" s="8">
        <v>45406710000</v>
      </c>
      <c r="AX39" s="8">
        <v>47809319000</v>
      </c>
      <c r="AY39" s="8">
        <v>49914615000</v>
      </c>
      <c r="AZ39" s="8">
        <v>51007777000.000008</v>
      </c>
      <c r="BA39" s="8">
        <v>54250408000</v>
      </c>
      <c r="BB39" s="8">
        <v>54557732000</v>
      </c>
      <c r="BC39" s="8">
        <v>56481055000</v>
      </c>
      <c r="BD39" s="8">
        <v>60925064000</v>
      </c>
      <c r="BE39" s="8">
        <v>64362433000</v>
      </c>
      <c r="BF39" s="8">
        <v>67546127999.999992</v>
      </c>
      <c r="BG39" s="8">
        <v>70105361999.999985</v>
      </c>
      <c r="BH39" s="8">
        <v>70174677000</v>
      </c>
      <c r="BI39" s="8">
        <v>69068458000</v>
      </c>
      <c r="BJ39" s="8">
        <v>71139236000</v>
      </c>
    </row>
    <row r="40" spans="1:62" x14ac:dyDescent="0.3">
      <c r="A40" s="2" t="s">
        <v>87</v>
      </c>
      <c r="B40" s="2" t="s">
        <v>88</v>
      </c>
      <c r="C40" s="2" t="s">
        <v>73</v>
      </c>
      <c r="D40" s="2" t="s">
        <v>74</v>
      </c>
      <c r="E40" s="8">
        <v>1822.5581282793059</v>
      </c>
      <c r="F40" s="8">
        <v>1798.7212999151784</v>
      </c>
      <c r="G40" s="8">
        <v>1827.5663686475277</v>
      </c>
      <c r="H40" s="8">
        <v>1844.4219742969594</v>
      </c>
      <c r="I40" s="8">
        <v>1931.6777161852963</v>
      </c>
      <c r="J40" s="8">
        <v>1964.7695604613914</v>
      </c>
      <c r="K40" s="8">
        <v>1901.7480670812301</v>
      </c>
      <c r="L40" s="8">
        <v>1932.3030648087142</v>
      </c>
      <c r="M40" s="8">
        <v>1912.5553621015595</v>
      </c>
      <c r="N40" s="8">
        <v>1944.534983546178</v>
      </c>
      <c r="O40" s="8">
        <v>2019.0661976472072</v>
      </c>
      <c r="P40" s="8">
        <v>2085.5663495675599</v>
      </c>
      <c r="Q40" s="8">
        <v>2128.9302007820847</v>
      </c>
      <c r="R40" s="8">
        <v>2358.7120586528927</v>
      </c>
      <c r="S40" s="8">
        <v>2551.2085100098466</v>
      </c>
      <c r="T40" s="8">
        <v>2754.4776011532772</v>
      </c>
      <c r="U40" s="8">
        <v>2879.1156474239701</v>
      </c>
      <c r="V40" s="8">
        <v>2848.0308598832094</v>
      </c>
      <c r="W40" s="8">
        <v>2931.9487863048389</v>
      </c>
      <c r="X40" s="8">
        <v>2962.8978676907359</v>
      </c>
      <c r="Y40" s="8">
        <v>2994.2751438767518</v>
      </c>
      <c r="Z40" s="8">
        <v>3082.4429923083821</v>
      </c>
      <c r="AA40" s="8">
        <v>3023.889006712785</v>
      </c>
      <c r="AB40" s="8">
        <v>2939.0190551872233</v>
      </c>
      <c r="AC40" s="8">
        <v>2941.8164678491039</v>
      </c>
      <c r="AD40" s="8">
        <v>2982.4630368918611</v>
      </c>
      <c r="AE40" s="8">
        <v>3010.283076308549</v>
      </c>
      <c r="AF40" s="8">
        <v>2929.4369847042271</v>
      </c>
      <c r="AG40" s="8">
        <v>3027.1304266397901</v>
      </c>
      <c r="AH40" s="8">
        <v>2984.5797146885398</v>
      </c>
      <c r="AI40" s="8">
        <v>3021.5127267901612</v>
      </c>
      <c r="AJ40" s="8">
        <v>3078.007435242745</v>
      </c>
      <c r="AK40" s="8">
        <v>3071.2511420353353</v>
      </c>
      <c r="AL40" s="8">
        <v>3061.6348780709191</v>
      </c>
      <c r="AM40" s="8">
        <v>3122.0808791763911</v>
      </c>
      <c r="AN40" s="8">
        <v>3124.2919176409105</v>
      </c>
      <c r="AO40" s="8">
        <v>3112.3188563954282</v>
      </c>
      <c r="AP40" s="8">
        <v>3181.2547814493478</v>
      </c>
      <c r="AQ40" s="8">
        <v>3220.6524477993667</v>
      </c>
      <c r="AR40" s="8">
        <v>3009.9113688695047</v>
      </c>
      <c r="AS40" s="8">
        <v>2987.3795946912865</v>
      </c>
      <c r="AT40" s="8">
        <v>3053.1479826698633</v>
      </c>
      <c r="AU40" s="8">
        <v>3124.9086983994871</v>
      </c>
      <c r="AV40" s="8">
        <v>3157.4508519857</v>
      </c>
      <c r="AW40" s="8">
        <v>3361.0582126979334</v>
      </c>
      <c r="AX40" s="8">
        <v>3480.7796125482546</v>
      </c>
      <c r="AY40" s="8">
        <v>3573.6306763997513</v>
      </c>
      <c r="AZ40" s="8">
        <v>3590.7180855126553</v>
      </c>
      <c r="BA40" s="8">
        <v>3754.9870351828217</v>
      </c>
      <c r="BB40" s="8">
        <v>3713.6145092920797</v>
      </c>
      <c r="BC40" s="8">
        <v>3781.8699283346355</v>
      </c>
      <c r="BD40" s="8">
        <v>4014.2082727853435</v>
      </c>
      <c r="BE40" s="8">
        <v>4174.0484521519465</v>
      </c>
      <c r="BF40" s="8">
        <v>4312.8643677409382</v>
      </c>
      <c r="BG40" s="8">
        <v>4408.2794612777661</v>
      </c>
      <c r="BH40" s="8">
        <v>4346.6970648835559</v>
      </c>
      <c r="BI40" s="8">
        <v>4215.3293474277925</v>
      </c>
      <c r="BJ40" s="8">
        <v>4279.0883386793439</v>
      </c>
    </row>
    <row r="41" spans="1:62" x14ac:dyDescent="0.3">
      <c r="A41" s="2" t="s">
        <v>87</v>
      </c>
      <c r="B41" s="2" t="s">
        <v>88</v>
      </c>
      <c r="C41" s="2" t="s">
        <v>75</v>
      </c>
      <c r="D41" s="2" t="s">
        <v>76</v>
      </c>
      <c r="E41" s="8">
        <v>1.6765991261128701</v>
      </c>
      <c r="F41" s="8">
        <v>3.9856205063491599</v>
      </c>
      <c r="G41" s="8">
        <v>2.8708853146098101</v>
      </c>
      <c r="H41" s="8">
        <v>5.9395090592240001</v>
      </c>
      <c r="I41" s="8">
        <v>4.0342045376431299</v>
      </c>
      <c r="J41" s="8">
        <v>3.0690706617574102</v>
      </c>
      <c r="K41" s="8">
        <v>5.4537269277333698</v>
      </c>
      <c r="L41" s="8">
        <v>3.8181381573100501</v>
      </c>
      <c r="M41" s="8">
        <v>4.3176561297103797</v>
      </c>
      <c r="N41" s="8">
        <v>6.3266814485130602</v>
      </c>
      <c r="O41" s="8">
        <v>5.1299874877937999</v>
      </c>
      <c r="P41" s="8">
        <v>8.3840253901584507</v>
      </c>
      <c r="Q41" s="8">
        <v>7.8818936066807499</v>
      </c>
      <c r="R41" s="8">
        <v>13.011762045022101</v>
      </c>
      <c r="S41" s="8">
        <v>23.321354265281901</v>
      </c>
      <c r="T41" s="8">
        <v>15.362985685126301</v>
      </c>
      <c r="U41" s="8">
        <v>10.671393751373801</v>
      </c>
      <c r="V41" s="8">
        <v>13.0140551797556</v>
      </c>
      <c r="W41" s="8">
        <v>11.6500726357789</v>
      </c>
      <c r="X41" s="8">
        <v>10.2662562280033</v>
      </c>
      <c r="Y41" s="8">
        <v>13.048984055597399</v>
      </c>
      <c r="Z41" s="8">
        <v>16.3874745418229</v>
      </c>
      <c r="AA41" s="8">
        <v>16.257969592884599</v>
      </c>
      <c r="AB41" s="8">
        <v>48.433874710312203</v>
      </c>
      <c r="AC41" s="8">
        <v>31.230239084947499</v>
      </c>
      <c r="AD41" s="8">
        <v>27.983216025960001</v>
      </c>
      <c r="AE41" s="8">
        <v>23.030226114374699</v>
      </c>
      <c r="AF41" s="8">
        <v>29.503997249271901</v>
      </c>
      <c r="AG41" s="8">
        <v>58.216286541167698</v>
      </c>
      <c r="AH41" s="8">
        <v>75.648190102200104</v>
      </c>
      <c r="AI41" s="8">
        <v>48.519112996455704</v>
      </c>
      <c r="AJ41" s="8">
        <v>48.803827751196202</v>
      </c>
      <c r="AK41" s="8">
        <v>54.3408360128618</v>
      </c>
      <c r="AL41" s="8">
        <v>44.999999999999901</v>
      </c>
      <c r="AM41" s="8">
        <v>27.442528735632099</v>
      </c>
      <c r="AN41" s="8">
        <v>22.886133032694499</v>
      </c>
      <c r="AO41" s="8">
        <v>24.373088685015599</v>
      </c>
      <c r="AP41" s="8">
        <v>30.642980083598701</v>
      </c>
      <c r="AQ41" s="8">
        <v>36.098433162378299</v>
      </c>
      <c r="AR41" s="8">
        <v>52.242350907518798</v>
      </c>
      <c r="AS41" s="8">
        <v>96.094113693083699</v>
      </c>
      <c r="AT41" s="8">
        <v>37.678020942141501</v>
      </c>
      <c r="AU41" s="8">
        <v>12.4840185721018</v>
      </c>
      <c r="AV41" s="8">
        <v>7.9294100052341596</v>
      </c>
      <c r="AW41" s="8">
        <v>2.7421813294164399</v>
      </c>
      <c r="AX41" s="8">
        <v>2.4077697831568798</v>
      </c>
      <c r="AY41" s="8">
        <v>3.0348742930491199</v>
      </c>
      <c r="AZ41" s="8">
        <v>2.27630123486886</v>
      </c>
      <c r="BA41" s="8">
        <v>8.4008254339280892</v>
      </c>
      <c r="BB41" s="8">
        <v>5.1579239997433897</v>
      </c>
      <c r="BC41" s="8">
        <v>3.5561238057711999</v>
      </c>
      <c r="BD41" s="8">
        <v>4.4759216024618196</v>
      </c>
      <c r="BE41" s="8">
        <v>5.1006534801105001</v>
      </c>
      <c r="BF41" s="8">
        <v>2.73863175715957</v>
      </c>
      <c r="BG41" s="8">
        <v>3.5792511262888902</v>
      </c>
      <c r="BH41" s="8">
        <v>3.96808469061811</v>
      </c>
      <c r="BI41" s="8">
        <v>1.7282646332453599</v>
      </c>
      <c r="BJ41" s="8">
        <v>0.41733558866680998</v>
      </c>
    </row>
    <row r="42" spans="1:62" x14ac:dyDescent="0.3">
      <c r="A42" s="2" t="s">
        <v>87</v>
      </c>
      <c r="B42" s="2" t="s">
        <v>88</v>
      </c>
      <c r="C42" s="2" t="s">
        <v>77</v>
      </c>
      <c r="D42" s="2" t="s">
        <v>78</v>
      </c>
      <c r="E42" s="8">
        <v>1.1789025668650499E-2</v>
      </c>
      <c r="F42" s="8">
        <v>1.2258891493199E-2</v>
      </c>
      <c r="G42" s="8">
        <v>1.2610830208811199E-2</v>
      </c>
      <c r="H42" s="8">
        <v>1.33598516115069E-2</v>
      </c>
      <c r="I42" s="8">
        <v>1.38988153514407E-2</v>
      </c>
      <c r="J42" s="8">
        <v>1.4325379815723601E-2</v>
      </c>
      <c r="K42" s="8">
        <v>1.51066469122338E-2</v>
      </c>
      <c r="L42" s="8">
        <v>1.56834395622799E-2</v>
      </c>
      <c r="M42" s="8">
        <v>1.6360596551890101E-2</v>
      </c>
      <c r="N42" s="8">
        <v>1.7395679378804599E-2</v>
      </c>
      <c r="O42" s="8">
        <v>1.8288075554354001E-2</v>
      </c>
      <c r="P42" s="8">
        <v>1.9821352452202401E-2</v>
      </c>
      <c r="Q42" s="8">
        <v>2.13836503638902E-2</v>
      </c>
      <c r="R42" s="8">
        <v>2.4166040065779101E-2</v>
      </c>
      <c r="S42" s="8">
        <v>2.9801887881409399E-2</v>
      </c>
      <c r="T42" s="8">
        <v>3.43803476505277E-2</v>
      </c>
      <c r="U42" s="8">
        <v>3.8049209921406701E-2</v>
      </c>
      <c r="V42" s="8">
        <v>4.30009550960396E-2</v>
      </c>
      <c r="W42" s="8">
        <v>4.8010597598806902E-2</v>
      </c>
      <c r="X42" s="8">
        <v>5.2939488564895998E-2</v>
      </c>
      <c r="Y42" s="8">
        <v>5.9847553986844097E-2</v>
      </c>
      <c r="Z42" s="8">
        <v>6.9655056660341899E-2</v>
      </c>
      <c r="AA42" s="8">
        <v>8.0979554592086805E-2</v>
      </c>
      <c r="AB42" s="8">
        <v>0.120201090604187</v>
      </c>
      <c r="AC42" s="8">
        <v>0.15774017858258901</v>
      </c>
      <c r="AD42" s="8">
        <v>0.20188095351509</v>
      </c>
      <c r="AE42" s="8">
        <v>0.24837459359147099</v>
      </c>
      <c r="AF42" s="8">
        <v>0.32165502685258901</v>
      </c>
      <c r="AG42" s="8">
        <v>0.508910638959162</v>
      </c>
      <c r="AH42" s="8">
        <v>0.89389232656930995</v>
      </c>
      <c r="AI42" s="8">
        <v>1.3276009545641201</v>
      </c>
      <c r="AJ42" s="8">
        <v>1.97552103765283</v>
      </c>
      <c r="AK42" s="8">
        <v>3.0490356851233398</v>
      </c>
      <c r="AL42" s="8">
        <v>4.4211017434288404</v>
      </c>
      <c r="AM42" s="8">
        <v>5.6343638598008301</v>
      </c>
      <c r="AN42" s="8">
        <v>6.9238518683009103</v>
      </c>
      <c r="AO42" s="8">
        <v>8.6114084245810005</v>
      </c>
      <c r="AP42" s="8">
        <v>11.250200593042701</v>
      </c>
      <c r="AQ42" s="8">
        <v>15.3113467347557</v>
      </c>
      <c r="AR42" s="8">
        <v>23.310354224593699</v>
      </c>
      <c r="AS42" s="8">
        <v>45.710232515435301</v>
      </c>
      <c r="AT42" s="8">
        <v>62.932943495302602</v>
      </c>
      <c r="AU42" s="8">
        <v>70.789503849226506</v>
      </c>
      <c r="AV42" s="8">
        <v>76.402693850102693</v>
      </c>
      <c r="AW42" s="8">
        <v>78.497794256031398</v>
      </c>
      <c r="AX42" s="8">
        <v>80.387840426572794</v>
      </c>
      <c r="AY42" s="8">
        <v>82.827510330416203</v>
      </c>
      <c r="AZ42" s="8">
        <v>84.712913970878603</v>
      </c>
      <c r="BA42" s="8">
        <v>91.829497993565795</v>
      </c>
      <c r="BB42" s="8">
        <v>96.5659937094198</v>
      </c>
      <c r="BC42" s="8">
        <v>100</v>
      </c>
      <c r="BD42" s="8">
        <v>104.47592160246199</v>
      </c>
      <c r="BE42" s="8">
        <v>109.804876333555</v>
      </c>
      <c r="BF42" s="8">
        <v>112.81202754773599</v>
      </c>
      <c r="BG42" s="8">
        <v>116.849853314328</v>
      </c>
      <c r="BH42" s="8">
        <v>121.486554454703</v>
      </c>
      <c r="BI42" s="8">
        <v>123.586163609492</v>
      </c>
      <c r="BJ42" s="8">
        <v>124.10193265290199</v>
      </c>
    </row>
    <row r="43" spans="1:62" x14ac:dyDescent="0.3">
      <c r="A43" s="2" t="s">
        <v>87</v>
      </c>
      <c r="B43" s="2" t="s">
        <v>88</v>
      </c>
      <c r="C43" s="2" t="s">
        <v>79</v>
      </c>
      <c r="D43" s="2" t="s">
        <v>80</v>
      </c>
      <c r="E43" s="8" t="s">
        <v>53</v>
      </c>
      <c r="F43" s="8" t="s">
        <v>53</v>
      </c>
      <c r="G43" s="8" t="s">
        <v>53</v>
      </c>
      <c r="H43" s="8" t="s">
        <v>53</v>
      </c>
      <c r="I43" s="8" t="s">
        <v>53</v>
      </c>
      <c r="J43" s="8" t="s">
        <v>53</v>
      </c>
      <c r="K43" s="8" t="s">
        <v>53</v>
      </c>
      <c r="L43" s="8" t="s">
        <v>53</v>
      </c>
      <c r="M43" s="8" t="s">
        <v>53</v>
      </c>
      <c r="N43" s="8" t="s">
        <v>53</v>
      </c>
      <c r="O43" s="8" t="s">
        <v>53</v>
      </c>
      <c r="P43" s="8" t="s">
        <v>53</v>
      </c>
      <c r="Q43" s="8" t="s">
        <v>53</v>
      </c>
      <c r="R43" s="8" t="s">
        <v>53</v>
      </c>
      <c r="S43" s="8" t="s">
        <v>53</v>
      </c>
      <c r="T43" s="8" t="s">
        <v>53</v>
      </c>
      <c r="U43" s="8" t="s">
        <v>53</v>
      </c>
      <c r="V43" s="8" t="s">
        <v>53</v>
      </c>
      <c r="W43" s="8" t="s">
        <v>53</v>
      </c>
      <c r="X43" s="8" t="s">
        <v>53</v>
      </c>
      <c r="Y43" s="8">
        <v>212.98701299999999</v>
      </c>
      <c r="Z43" s="8">
        <v>180.68181820000001</v>
      </c>
      <c r="AA43" s="8">
        <v>198.71794869999999</v>
      </c>
      <c r="AB43" s="8">
        <v>208.45070419999999</v>
      </c>
      <c r="AC43" s="8">
        <v>180</v>
      </c>
      <c r="AD43" s="8">
        <v>168.75</v>
      </c>
      <c r="AE43" s="8">
        <v>109.6385542</v>
      </c>
      <c r="AF43" s="8">
        <v>115.1162791</v>
      </c>
      <c r="AG43" s="8">
        <v>103.7974684</v>
      </c>
      <c r="AH43" s="8">
        <v>115</v>
      </c>
      <c r="AI43" s="8">
        <v>114.2857143</v>
      </c>
      <c r="AJ43" s="8">
        <v>97.777777779999994</v>
      </c>
      <c r="AK43" s="8">
        <v>94.186046509999997</v>
      </c>
      <c r="AL43" s="8">
        <v>85.714285709999999</v>
      </c>
      <c r="AM43" s="8">
        <v>87.755102039999997</v>
      </c>
      <c r="AN43" s="8">
        <v>80.555555560000002</v>
      </c>
      <c r="AO43" s="8">
        <v>88.679245280000004</v>
      </c>
      <c r="AP43" s="8">
        <v>90.47619048</v>
      </c>
      <c r="AQ43" s="8">
        <v>81</v>
      </c>
      <c r="AR43" s="8">
        <v>85.567010310000001</v>
      </c>
      <c r="AS43" s="8">
        <v>100</v>
      </c>
      <c r="AT43" s="8">
        <v>91.229127180000006</v>
      </c>
      <c r="AU43" s="8">
        <v>94.252367579999998</v>
      </c>
      <c r="AV43" s="8">
        <v>99.750531019999997</v>
      </c>
      <c r="AW43" s="8">
        <v>98.77870987</v>
      </c>
      <c r="AX43" s="8">
        <v>108.2235616</v>
      </c>
      <c r="AY43" s="8">
        <v>118.4098185</v>
      </c>
      <c r="AZ43" s="8">
        <v>123.373864</v>
      </c>
      <c r="BA43" s="8">
        <v>146.05842910000001</v>
      </c>
      <c r="BB43" s="8">
        <v>120.91910919999999</v>
      </c>
      <c r="BC43" s="8">
        <v>141.00210129999999</v>
      </c>
      <c r="BD43" s="8">
        <v>159.5179019</v>
      </c>
      <c r="BE43" s="8">
        <v>160.00201620000001</v>
      </c>
      <c r="BF43" s="8">
        <v>162.04560140000001</v>
      </c>
      <c r="BG43" s="8">
        <v>160.69473579999999</v>
      </c>
      <c r="BH43" s="8">
        <v>118.97078190000001</v>
      </c>
      <c r="BI43" s="8">
        <v>117.06434830000001</v>
      </c>
      <c r="BJ43" s="8" t="s">
        <v>53</v>
      </c>
    </row>
    <row r="44" spans="1:62" x14ac:dyDescent="0.3">
      <c r="A44" s="2" t="s">
        <v>89</v>
      </c>
      <c r="B44" s="2" t="s">
        <v>90</v>
      </c>
      <c r="C44" s="2" t="s">
        <v>67</v>
      </c>
      <c r="D44" s="2" t="s">
        <v>68</v>
      </c>
      <c r="E44" s="8">
        <v>145392845714.88934</v>
      </c>
      <c r="F44" s="8">
        <v>152662488004.17178</v>
      </c>
      <c r="G44" s="8">
        <v>159783299487.46698</v>
      </c>
      <c r="H44" s="8">
        <v>172736750906.25864</v>
      </c>
      <c r="I44" s="8">
        <v>193301891565.07089</v>
      </c>
      <c r="J44" s="8">
        <v>207026325858.18591</v>
      </c>
      <c r="K44" s="8">
        <v>219646939078.55151</v>
      </c>
      <c r="L44" s="8">
        <v>232507102357.56906</v>
      </c>
      <c r="M44" s="8">
        <v>254416894885.15604</v>
      </c>
      <c r="N44" s="8">
        <v>263114441802.10632</v>
      </c>
      <c r="O44" s="8">
        <v>280223416369.65472</v>
      </c>
      <c r="P44" s="8">
        <v>290766731858.69763</v>
      </c>
      <c r="Q44" s="8">
        <v>314693365949.73047</v>
      </c>
      <c r="R44" s="8">
        <v>339431788640.96173</v>
      </c>
      <c r="S44" s="8">
        <v>359040176633.7262</v>
      </c>
      <c r="T44" s="8">
        <v>379665185902.58539</v>
      </c>
      <c r="U44" s="8">
        <v>396436683390.04181</v>
      </c>
      <c r="V44" s="8">
        <v>409878422989.29321</v>
      </c>
      <c r="W44" s="8">
        <v>446590996952.40955</v>
      </c>
      <c r="X44" s="8">
        <v>489902151657.25995</v>
      </c>
      <c r="Y44" s="8">
        <v>535136051794.25629</v>
      </c>
      <c r="Z44" s="8">
        <v>582081400074.20837</v>
      </c>
      <c r="AA44" s="8">
        <v>578426495771.11548</v>
      </c>
      <c r="AB44" s="8">
        <v>554154004546.04858</v>
      </c>
      <c r="AC44" s="8">
        <v>574159966641.10938</v>
      </c>
      <c r="AD44" s="8">
        <v>589050140152.40234</v>
      </c>
      <c r="AE44" s="8">
        <v>566937669831.80957</v>
      </c>
      <c r="AF44" s="8">
        <v>577458598585.61133</v>
      </c>
      <c r="AG44" s="8">
        <v>584650487742.55786</v>
      </c>
      <c r="AH44" s="8">
        <v>609195829754.79211</v>
      </c>
      <c r="AI44" s="8">
        <v>640071740453.94592</v>
      </c>
      <c r="AJ44" s="8">
        <v>667097174096.47644</v>
      </c>
      <c r="AK44" s="8">
        <v>691303853829.31763</v>
      </c>
      <c r="AL44" s="8">
        <v>719380647279.80811</v>
      </c>
      <c r="AM44" s="8">
        <v>754925825427.18591</v>
      </c>
      <c r="AN44" s="8">
        <v>707431699221.45837</v>
      </c>
      <c r="AO44" s="8">
        <v>755347878296.27454</v>
      </c>
      <c r="AP44" s="8">
        <v>807065431712.94312</v>
      </c>
      <c r="AQ44" s="8">
        <v>848741686663.00391</v>
      </c>
      <c r="AR44" s="8">
        <v>872112249426.26648</v>
      </c>
      <c r="AS44" s="8">
        <v>915215993694.16382</v>
      </c>
      <c r="AT44" s="8">
        <v>911514950577.75085</v>
      </c>
      <c r="AU44" s="8">
        <v>911151762172.18506</v>
      </c>
      <c r="AV44" s="8">
        <v>924330503482.50378</v>
      </c>
      <c r="AW44" s="8">
        <v>960569720258.72681</v>
      </c>
      <c r="AX44" s="8">
        <v>982737816135.92029</v>
      </c>
      <c r="AY44" s="8">
        <v>1026912646467.1283</v>
      </c>
      <c r="AZ44" s="8">
        <v>1050443792364.9501</v>
      </c>
      <c r="BA44" s="8">
        <v>1062456505599.9961</v>
      </c>
      <c r="BB44" s="8">
        <v>1006297773149.0081</v>
      </c>
      <c r="BC44" s="8">
        <v>1057801282051.2821</v>
      </c>
      <c r="BD44" s="8">
        <v>1096548626891.1831</v>
      </c>
      <c r="BE44" s="8">
        <v>1136488466219.2375</v>
      </c>
      <c r="BF44" s="8">
        <v>1151877565183.8777</v>
      </c>
      <c r="BG44" s="8">
        <v>1184651750303.1499</v>
      </c>
      <c r="BH44" s="8">
        <v>1223395455628.2568</v>
      </c>
      <c r="BI44" s="8">
        <v>1259036981370.6162</v>
      </c>
      <c r="BJ44" s="8">
        <v>1284678350180.167</v>
      </c>
    </row>
    <row r="45" spans="1:62" x14ac:dyDescent="0.3">
      <c r="A45" s="2" t="s">
        <v>89</v>
      </c>
      <c r="B45" s="2" t="s">
        <v>90</v>
      </c>
      <c r="C45" s="2" t="s">
        <v>69</v>
      </c>
      <c r="D45" s="2" t="s">
        <v>70</v>
      </c>
      <c r="E45" s="8">
        <v>3808.6765637112749</v>
      </c>
      <c r="F45" s="8">
        <v>3875.2601848349618</v>
      </c>
      <c r="G45" s="8">
        <v>3930.7483137951358</v>
      </c>
      <c r="H45" s="8">
        <v>4118.6753730878254</v>
      </c>
      <c r="I45" s="8">
        <v>4467.9335310454526</v>
      </c>
      <c r="J45" s="8">
        <v>4639.4488573579774</v>
      </c>
      <c r="K45" s="8">
        <v>4773.7879566757765</v>
      </c>
      <c r="L45" s="8">
        <v>4902.129959055479</v>
      </c>
      <c r="M45" s="8">
        <v>5203.4359230145519</v>
      </c>
      <c r="N45" s="8">
        <v>5218.0935664101871</v>
      </c>
      <c r="O45" s="8">
        <v>5385.8190466750375</v>
      </c>
      <c r="P45" s="8">
        <v>5412.7631895853974</v>
      </c>
      <c r="Q45" s="8">
        <v>5672.3838173649747</v>
      </c>
      <c r="R45" s="8">
        <v>5925.7735721346871</v>
      </c>
      <c r="S45" s="8">
        <v>6076.3438244545096</v>
      </c>
      <c r="T45" s="8">
        <v>6237.0662589227904</v>
      </c>
      <c r="U45" s="8">
        <v>6330.4513238855006</v>
      </c>
      <c r="V45" s="8">
        <v>6369.9245003657607</v>
      </c>
      <c r="W45" s="8">
        <v>6762.4842420403011</v>
      </c>
      <c r="X45" s="8">
        <v>7235.3330652170025</v>
      </c>
      <c r="Y45" s="8">
        <v>7715.2441150033465</v>
      </c>
      <c r="Z45" s="8">
        <v>8199.2309165001643</v>
      </c>
      <c r="AA45" s="8">
        <v>7967.0291361751179</v>
      </c>
      <c r="AB45" s="8">
        <v>7468.7302776680199</v>
      </c>
      <c r="AC45" s="8">
        <v>7576.6083767886175</v>
      </c>
      <c r="AD45" s="8">
        <v>7614.3324304469234</v>
      </c>
      <c r="AE45" s="8">
        <v>7182.4153347086522</v>
      </c>
      <c r="AF45" s="8">
        <v>7173.1267851262501</v>
      </c>
      <c r="AG45" s="8">
        <v>7122.594716055868</v>
      </c>
      <c r="AH45" s="8">
        <v>7278.5087231743046</v>
      </c>
      <c r="AI45" s="8">
        <v>7498.6841923212132</v>
      </c>
      <c r="AJ45" s="8">
        <v>7661.4860449015341</v>
      </c>
      <c r="AK45" s="8">
        <v>7782.4722076702528</v>
      </c>
      <c r="AL45" s="8">
        <v>7940.1440440900233</v>
      </c>
      <c r="AM45" s="8">
        <v>8174.6919159652434</v>
      </c>
      <c r="AN45" s="8">
        <v>7522.2217433682699</v>
      </c>
      <c r="AO45" s="8">
        <v>7893.9073254482155</v>
      </c>
      <c r="AP45" s="8">
        <v>8296.1657553525347</v>
      </c>
      <c r="AQ45" s="8">
        <v>8588.6377414132003</v>
      </c>
      <c r="AR45" s="8">
        <v>8694.9871887206809</v>
      </c>
      <c r="AS45" s="8">
        <v>8997.4335023094682</v>
      </c>
      <c r="AT45" s="8">
        <v>8843.9010468188626</v>
      </c>
      <c r="AU45" s="8">
        <v>8731.2199088733687</v>
      </c>
      <c r="AV45" s="8">
        <v>8749.7779234485461</v>
      </c>
      <c r="AW45" s="8">
        <v>8977.6577062879951</v>
      </c>
      <c r="AX45" s="8">
        <v>9059.8103704103905</v>
      </c>
      <c r="AY45" s="8">
        <v>9327.7360805770622</v>
      </c>
      <c r="AZ45" s="8">
        <v>9392.6869925180672</v>
      </c>
      <c r="BA45" s="8">
        <v>9347.5241591482682</v>
      </c>
      <c r="BB45" s="8">
        <v>8712.1404855285691</v>
      </c>
      <c r="BC45" s="8">
        <v>9016.4578117976889</v>
      </c>
      <c r="BD45" s="8">
        <v>9207.7291994272127</v>
      </c>
      <c r="BE45" s="8">
        <v>9405.8130452761998</v>
      </c>
      <c r="BF45" s="8">
        <v>9400.3220000151759</v>
      </c>
      <c r="BG45" s="8">
        <v>9536.6003199375136</v>
      </c>
      <c r="BH45" s="8">
        <v>9717.8984299201438</v>
      </c>
      <c r="BI45" s="8">
        <v>9871.6701086260018</v>
      </c>
      <c r="BJ45" s="8">
        <v>9946.1579944764399</v>
      </c>
    </row>
    <row r="46" spans="1:62" x14ac:dyDescent="0.3">
      <c r="A46" s="2" t="s">
        <v>89</v>
      </c>
      <c r="B46" s="2" t="s">
        <v>90</v>
      </c>
      <c r="C46" s="2" t="s">
        <v>71</v>
      </c>
      <c r="D46" s="2" t="s">
        <v>72</v>
      </c>
      <c r="E46" s="8">
        <v>2054546959707.7</v>
      </c>
      <c r="F46" s="8">
        <v>2157274307743.0801</v>
      </c>
      <c r="G46" s="8">
        <v>2257898526986.6104</v>
      </c>
      <c r="H46" s="8">
        <v>2440943807511.54</v>
      </c>
      <c r="I46" s="8">
        <v>2731549903078.1597</v>
      </c>
      <c r="J46" s="8">
        <v>2925489946083.5898</v>
      </c>
      <c r="K46" s="8">
        <v>3103831888522.7397</v>
      </c>
      <c r="L46" s="8">
        <v>3285558913923.0298</v>
      </c>
      <c r="M46" s="8">
        <v>3595166291122.6802</v>
      </c>
      <c r="N46" s="8">
        <v>3718071365903.1602</v>
      </c>
      <c r="O46" s="8">
        <v>3959838362818.5601</v>
      </c>
      <c r="P46" s="8">
        <v>4108826001630.79</v>
      </c>
      <c r="Q46" s="8">
        <v>4446933376075.9404</v>
      </c>
      <c r="R46" s="8">
        <v>4796512138898.2998</v>
      </c>
      <c r="S46" s="8">
        <v>5073598358218.2197</v>
      </c>
      <c r="T46" s="8">
        <v>5365050457383.9102</v>
      </c>
      <c r="U46" s="8">
        <v>5602048564155.75</v>
      </c>
      <c r="V46" s="8">
        <v>5791993847164.9297</v>
      </c>
      <c r="W46" s="8">
        <v>6310779395711.6299</v>
      </c>
      <c r="X46" s="8">
        <v>6922809518533.3301</v>
      </c>
      <c r="Y46" s="8">
        <v>7562009965743.9893</v>
      </c>
      <c r="Z46" s="8">
        <v>8225394894395.3799</v>
      </c>
      <c r="AA46" s="8">
        <v>8173747425174.8691</v>
      </c>
      <c r="AB46" s="8">
        <v>7830752742006.04</v>
      </c>
      <c r="AC46" s="8">
        <v>8113457082761.8203</v>
      </c>
      <c r="AD46" s="8">
        <v>8323870191926.3398</v>
      </c>
      <c r="AE46" s="8">
        <v>8011398773917.9902</v>
      </c>
      <c r="AF46" s="8">
        <v>8160070065673.3799</v>
      </c>
      <c r="AG46" s="8">
        <v>8261698683844.4199</v>
      </c>
      <c r="AH46" s="8">
        <v>8608549022719.501</v>
      </c>
      <c r="AI46" s="8">
        <v>9044856656312.0703</v>
      </c>
      <c r="AJ46" s="8">
        <v>9426753181220.3594</v>
      </c>
      <c r="AK46" s="8">
        <v>9768817881895.1992</v>
      </c>
      <c r="AL46" s="8">
        <v>10165571177000</v>
      </c>
      <c r="AM46" s="8">
        <v>10667860250000</v>
      </c>
      <c r="AN46" s="8">
        <v>9996720538000</v>
      </c>
      <c r="AO46" s="8">
        <v>10673824281000</v>
      </c>
      <c r="AP46" s="8">
        <v>11404645262000</v>
      </c>
      <c r="AQ46" s="8">
        <v>11993572609000</v>
      </c>
      <c r="AR46" s="8">
        <v>12323822137000</v>
      </c>
      <c r="AS46" s="8">
        <v>12932921342000</v>
      </c>
      <c r="AT46" s="8">
        <v>12880621885000</v>
      </c>
      <c r="AU46" s="8">
        <v>12875489668000</v>
      </c>
      <c r="AV46" s="8">
        <v>13061718521000</v>
      </c>
      <c r="AW46" s="8">
        <v>13573815057000</v>
      </c>
      <c r="AX46" s="8">
        <v>13887072520000</v>
      </c>
      <c r="AY46" s="8">
        <v>14511307247000</v>
      </c>
      <c r="AZ46" s="8">
        <v>14843825976000</v>
      </c>
      <c r="BA46" s="8">
        <v>15013577681000</v>
      </c>
      <c r="BB46" s="8">
        <v>14219998379000</v>
      </c>
      <c r="BC46" s="8">
        <v>14947794696000</v>
      </c>
      <c r="BD46" s="8">
        <v>15495333601000</v>
      </c>
      <c r="BE46" s="8">
        <v>16059723651000</v>
      </c>
      <c r="BF46" s="8">
        <v>16277187078000</v>
      </c>
      <c r="BG46" s="8">
        <v>16740319236000</v>
      </c>
      <c r="BH46" s="8">
        <v>17287806711000</v>
      </c>
      <c r="BI46" s="8">
        <v>17791457272300</v>
      </c>
      <c r="BJ46" s="8">
        <v>18153795570800</v>
      </c>
    </row>
    <row r="47" spans="1:62" x14ac:dyDescent="0.3">
      <c r="A47" s="2" t="s">
        <v>89</v>
      </c>
      <c r="B47" s="2" t="s">
        <v>90</v>
      </c>
      <c r="C47" s="2" t="s">
        <v>73</v>
      </c>
      <c r="D47" s="2" t="s">
        <v>74</v>
      </c>
      <c r="E47" s="8">
        <v>53820.425730078539</v>
      </c>
      <c r="F47" s="8">
        <v>54761.31918101394</v>
      </c>
      <c r="G47" s="8">
        <v>55545.422182055336</v>
      </c>
      <c r="H47" s="8">
        <v>58201.020306008031</v>
      </c>
      <c r="I47" s="8">
        <v>63136.388914117393</v>
      </c>
      <c r="J47" s="8">
        <v>65560.072765176272</v>
      </c>
      <c r="K47" s="8">
        <v>67458.419184603918</v>
      </c>
      <c r="L47" s="8">
        <v>69272.020600103366</v>
      </c>
      <c r="M47" s="8">
        <v>73529.776538162681</v>
      </c>
      <c r="N47" s="8">
        <v>73736.90376321222</v>
      </c>
      <c r="O47" s="8">
        <v>76107.033282648204</v>
      </c>
      <c r="P47" s="8">
        <v>76487.781087852913</v>
      </c>
      <c r="Q47" s="8">
        <v>80156.481352018032</v>
      </c>
      <c r="R47" s="8">
        <v>83737.13312152859</v>
      </c>
      <c r="S47" s="8">
        <v>85864.842037363022</v>
      </c>
      <c r="T47" s="8">
        <v>88136.011485006704</v>
      </c>
      <c r="U47" s="8">
        <v>89455.636259925013</v>
      </c>
      <c r="V47" s="8">
        <v>90013.43189511438</v>
      </c>
      <c r="W47" s="8">
        <v>95560.695378371645</v>
      </c>
      <c r="X47" s="8">
        <v>102242.52423509625</v>
      </c>
      <c r="Y47" s="8">
        <v>109024.14944795011</v>
      </c>
      <c r="Z47" s="8">
        <v>115863.36912663962</v>
      </c>
      <c r="AA47" s="8">
        <v>112582.12471973767</v>
      </c>
      <c r="AB47" s="8">
        <v>105540.66129877148</v>
      </c>
      <c r="AC47" s="8">
        <v>107065.08720485697</v>
      </c>
      <c r="AD47" s="8">
        <v>107598.16597754645</v>
      </c>
      <c r="AE47" s="8">
        <v>101494.74354619108</v>
      </c>
      <c r="AF47" s="8">
        <v>101363.48701007485</v>
      </c>
      <c r="AG47" s="8">
        <v>100649.41811372846</v>
      </c>
      <c r="AH47" s="8">
        <v>102852.63965276617</v>
      </c>
      <c r="AI47" s="8">
        <v>105963.94020207287</v>
      </c>
      <c r="AJ47" s="8">
        <v>108264.49391645295</v>
      </c>
      <c r="AK47" s="8">
        <v>109974.1499291746</v>
      </c>
      <c r="AL47" s="8">
        <v>112202.21136201163</v>
      </c>
      <c r="AM47" s="8">
        <v>115516.60839920914</v>
      </c>
      <c r="AN47" s="8">
        <v>106296.54944226565</v>
      </c>
      <c r="AO47" s="8">
        <v>111548.84008197856</v>
      </c>
      <c r="AP47" s="8">
        <v>117233.15577243124</v>
      </c>
      <c r="AQ47" s="8">
        <v>121366.07872889466</v>
      </c>
      <c r="AR47" s="8">
        <v>122868.90324930228</v>
      </c>
      <c r="AS47" s="8">
        <v>127142.7734731314</v>
      </c>
      <c r="AT47" s="8">
        <v>124973.20565090685</v>
      </c>
      <c r="AU47" s="8">
        <v>123380.90798148577</v>
      </c>
      <c r="AV47" s="8">
        <v>123643.151369296</v>
      </c>
      <c r="AW47" s="8">
        <v>126863.32161020143</v>
      </c>
      <c r="AX47" s="8">
        <v>128024.22127809525</v>
      </c>
      <c r="AY47" s="8">
        <v>131810.28069899627</v>
      </c>
      <c r="AZ47" s="8">
        <v>132728.10232909434</v>
      </c>
      <c r="BA47" s="8">
        <v>132089.90612669205</v>
      </c>
      <c r="BB47" s="8">
        <v>123111.29656399622</v>
      </c>
      <c r="BC47" s="8">
        <v>127411.60607646467</v>
      </c>
      <c r="BD47" s="8">
        <v>130114.46291925544</v>
      </c>
      <c r="BE47" s="8">
        <v>132913.58663992537</v>
      </c>
      <c r="BF47" s="8">
        <v>132835.99265453231</v>
      </c>
      <c r="BG47" s="8">
        <v>134761.74220908442</v>
      </c>
      <c r="BH47" s="8">
        <v>137323.66662038586</v>
      </c>
      <c r="BI47" s="8">
        <v>139496.61490694602</v>
      </c>
      <c r="BJ47" s="8">
        <v>140549.203558448</v>
      </c>
    </row>
    <row r="48" spans="1:62" x14ac:dyDescent="0.3">
      <c r="A48" s="2" t="s">
        <v>89</v>
      </c>
      <c r="B48" s="2" t="s">
        <v>90</v>
      </c>
      <c r="C48" s="2" t="s">
        <v>75</v>
      </c>
      <c r="D48" s="2" t="s">
        <v>76</v>
      </c>
      <c r="E48" s="8">
        <v>4.9275188690311298</v>
      </c>
      <c r="F48" s="8">
        <v>1.6087596908193</v>
      </c>
      <c r="G48" s="8">
        <v>1.1989841781507899</v>
      </c>
      <c r="H48" s="8">
        <v>0.59405500846196202</v>
      </c>
      <c r="I48" s="8">
        <v>2.3379031723436201</v>
      </c>
      <c r="J48" s="8">
        <v>3.5680386574293599</v>
      </c>
      <c r="K48" s="8">
        <v>4.2157883773843796</v>
      </c>
      <c r="L48" s="8">
        <v>3.0169484750214801</v>
      </c>
      <c r="M48" s="8">
        <v>2.3339509346702401</v>
      </c>
      <c r="N48" s="8">
        <v>3.3670033671168298</v>
      </c>
      <c r="O48" s="8">
        <v>5.0033950796187598</v>
      </c>
      <c r="P48" s="8">
        <v>5.4690265746196003</v>
      </c>
      <c r="Q48" s="8">
        <v>4.9436812581754701</v>
      </c>
      <c r="R48" s="8">
        <v>12.081952399428101</v>
      </c>
      <c r="S48" s="8">
        <v>23.784020504773402</v>
      </c>
      <c r="T48" s="8">
        <v>14.9445242785206</v>
      </c>
      <c r="U48" s="8">
        <v>15.824725530059199</v>
      </c>
      <c r="V48" s="8">
        <v>29.064125026772899</v>
      </c>
      <c r="W48" s="8">
        <v>17.457296225332499</v>
      </c>
      <c r="X48" s="8">
        <v>18.191251892100599</v>
      </c>
      <c r="Y48" s="8">
        <v>26.351645685261801</v>
      </c>
      <c r="Z48" s="8">
        <v>27.933745928742201</v>
      </c>
      <c r="AA48" s="8">
        <v>58.913430586612797</v>
      </c>
      <c r="AB48" s="8">
        <v>101.87494617511101</v>
      </c>
      <c r="AC48" s="8">
        <v>65.448810586127195</v>
      </c>
      <c r="AD48" s="8">
        <v>57.748449795318002</v>
      </c>
      <c r="AE48" s="8">
        <v>86.233312752031793</v>
      </c>
      <c r="AF48" s="8">
        <v>131.82739411375101</v>
      </c>
      <c r="AG48" s="8">
        <v>114.162240644183</v>
      </c>
      <c r="AH48" s="8">
        <v>20.007881871270399</v>
      </c>
      <c r="AI48" s="8">
        <v>26.651684758059201</v>
      </c>
      <c r="AJ48" s="8">
        <v>22.662359942648902</v>
      </c>
      <c r="AK48" s="8">
        <v>15.5078867667255</v>
      </c>
      <c r="AL48" s="8">
        <v>9.7514582389373299</v>
      </c>
      <c r="AM48" s="8">
        <v>6.96581860979542</v>
      </c>
      <c r="AN48" s="8">
        <v>34.999258226995501</v>
      </c>
      <c r="AO48" s="8">
        <v>34.378392955428801</v>
      </c>
      <c r="AP48" s="8">
        <v>20.625628924719301</v>
      </c>
      <c r="AQ48" s="8">
        <v>15.9283905334177</v>
      </c>
      <c r="AR48" s="8">
        <v>16.585619669794301</v>
      </c>
      <c r="AS48" s="8">
        <v>9.4915591911752895</v>
      </c>
      <c r="AT48" s="8">
        <v>6.3677365757661697</v>
      </c>
      <c r="AU48" s="8">
        <v>5.0307311242139896</v>
      </c>
      <c r="AV48" s="8">
        <v>4.5468992364242498</v>
      </c>
      <c r="AW48" s="8">
        <v>4.6884051037026504</v>
      </c>
      <c r="AX48" s="8">
        <v>3.9880594234170998</v>
      </c>
      <c r="AY48" s="8">
        <v>3.6294678627421502</v>
      </c>
      <c r="AZ48" s="8">
        <v>3.9668467239653</v>
      </c>
      <c r="BA48" s="8">
        <v>5.1249803207134397</v>
      </c>
      <c r="BB48" s="8">
        <v>5.2973588828772602</v>
      </c>
      <c r="BC48" s="8">
        <v>4.1567309331896301</v>
      </c>
      <c r="BD48" s="8">
        <v>3.4073769425187499</v>
      </c>
      <c r="BE48" s="8">
        <v>4.1115085455740896</v>
      </c>
      <c r="BF48" s="8">
        <v>3.8063898234326001</v>
      </c>
      <c r="BG48" s="8">
        <v>4.0186172019099704</v>
      </c>
      <c r="BH48" s="8">
        <v>2.72064126257004</v>
      </c>
      <c r="BI48" s="8">
        <v>2.8217077516971498</v>
      </c>
      <c r="BJ48" s="8">
        <v>6.0414558230351396</v>
      </c>
    </row>
    <row r="49" spans="1:62" x14ac:dyDescent="0.3">
      <c r="A49" s="2" t="s">
        <v>89</v>
      </c>
      <c r="B49" s="2" t="s">
        <v>90</v>
      </c>
      <c r="C49" s="2" t="s">
        <v>77</v>
      </c>
      <c r="D49" s="2" t="s">
        <v>78</v>
      </c>
      <c r="E49" s="8">
        <v>1.2904550228282701E-2</v>
      </c>
      <c r="F49" s="8">
        <v>1.3112153430636901E-2</v>
      </c>
      <c r="G49" s="8">
        <v>1.32693660756851E-2</v>
      </c>
      <c r="H49" s="8">
        <v>1.3348193409448801E-2</v>
      </c>
      <c r="I49" s="8">
        <v>1.3660261246618901E-2</v>
      </c>
      <c r="J49" s="8">
        <v>1.41476646486041E-2</v>
      </c>
      <c r="K49" s="8">
        <v>1.47441002505313E-2</v>
      </c>
      <c r="L49" s="8">
        <v>1.5188922158195299E-2</v>
      </c>
      <c r="M49" s="8">
        <v>1.55434241488729E-2</v>
      </c>
      <c r="N49" s="8">
        <v>1.6066771763330701E-2</v>
      </c>
      <c r="O49" s="8">
        <v>1.6870655831190701E-2</v>
      </c>
      <c r="P49" s="8">
        <v>1.7793316481911101E-2</v>
      </c>
      <c r="Q49" s="8">
        <v>1.8672961334035201E-2</v>
      </c>
      <c r="R49" s="8">
        <v>2.0929019633976999E-2</v>
      </c>
      <c r="S49" s="8">
        <v>2.59067819551701E-2</v>
      </c>
      <c r="T49" s="8">
        <v>2.9778427274243902E-2</v>
      </c>
      <c r="U49" s="8">
        <v>3.4490781657561302E-2</v>
      </c>
      <c r="V49" s="8">
        <v>4.4515225561226203E-2</v>
      </c>
      <c r="W49" s="8">
        <v>5.2286380352824402E-2</v>
      </c>
      <c r="X49" s="8">
        <v>6.1797927508068499E-2</v>
      </c>
      <c r="Y49" s="8">
        <v>7.8082698405829598E-2</v>
      </c>
      <c r="Z49" s="8">
        <v>9.9894120992820107E-2</v>
      </c>
      <c r="AA49" s="8">
        <v>0.15874517462403201</v>
      </c>
      <c r="AB49" s="8">
        <v>0.32046673582785201</v>
      </c>
      <c r="AC49" s="8">
        <v>0.53020840275136705</v>
      </c>
      <c r="AD49" s="8">
        <v>0.83639553602479699</v>
      </c>
      <c r="AE49" s="8">
        <v>1.55764711444909</v>
      </c>
      <c r="AF49" s="8">
        <v>3.6110527149153699</v>
      </c>
      <c r="AG49" s="8">
        <v>7.7335114051053697</v>
      </c>
      <c r="AH49" s="8">
        <v>9.2808232315400794</v>
      </c>
      <c r="AI49" s="8">
        <v>11.7543189821629</v>
      </c>
      <c r="AJ49" s="8">
        <v>14.4181250587077</v>
      </c>
      <c r="AK49" s="8">
        <v>16.654071566696999</v>
      </c>
      <c r="AL49" s="8">
        <v>18.278086400606199</v>
      </c>
      <c r="AM49" s="8">
        <v>19.5513047446141</v>
      </c>
      <c r="AN49" s="8">
        <v>26.394116378928398</v>
      </c>
      <c r="AO49" s="8">
        <v>35.4679894247896</v>
      </c>
      <c r="AP49" s="8">
        <v>42.7834853106054</v>
      </c>
      <c r="AQ49" s="8">
        <v>49.598205934686</v>
      </c>
      <c r="AR49" s="8">
        <v>57.824375734054399</v>
      </c>
      <c r="AS49" s="8">
        <v>63.3128105837798</v>
      </c>
      <c r="AT49" s="8">
        <v>67.344403580468693</v>
      </c>
      <c r="AU49" s="8">
        <v>70.732319451807598</v>
      </c>
      <c r="AV49" s="8">
        <v>73.948446744866999</v>
      </c>
      <c r="AW49" s="8">
        <v>77.415449496162196</v>
      </c>
      <c r="AX49" s="8">
        <v>80.502823624974596</v>
      </c>
      <c r="AY49" s="8">
        <v>83.424647737043003</v>
      </c>
      <c r="AZ49" s="8">
        <v>86.733975642779498</v>
      </c>
      <c r="BA49" s="8">
        <v>91.179074825844296</v>
      </c>
      <c r="BB49" s="8">
        <v>96.009157645456497</v>
      </c>
      <c r="BC49" s="8">
        <v>100</v>
      </c>
      <c r="BD49" s="8">
        <v>103.40737694251899</v>
      </c>
      <c r="BE49" s="8">
        <v>107.65898008226399</v>
      </c>
      <c r="BF49" s="8">
        <v>111.75690054412701</v>
      </c>
      <c r="BG49" s="8">
        <v>116.24798257371501</v>
      </c>
      <c r="BH49" s="8">
        <v>119.41067315452</v>
      </c>
      <c r="BI49" s="8">
        <v>122.780093375275</v>
      </c>
      <c r="BJ49" s="8">
        <v>130.19779847602399</v>
      </c>
    </row>
    <row r="50" spans="1:62" x14ac:dyDescent="0.3">
      <c r="A50" s="2" t="s">
        <v>89</v>
      </c>
      <c r="B50" s="2" t="s">
        <v>90</v>
      </c>
      <c r="C50" s="2" t="s">
        <v>79</v>
      </c>
      <c r="D50" s="2" t="s">
        <v>80</v>
      </c>
      <c r="E50" s="8" t="s">
        <v>53</v>
      </c>
      <c r="F50" s="8" t="s">
        <v>53</v>
      </c>
      <c r="G50" s="8" t="s">
        <v>53</v>
      </c>
      <c r="H50" s="8" t="s">
        <v>53</v>
      </c>
      <c r="I50" s="8" t="s">
        <v>53</v>
      </c>
      <c r="J50" s="8" t="s">
        <v>53</v>
      </c>
      <c r="K50" s="8" t="s">
        <v>53</v>
      </c>
      <c r="L50" s="8" t="s">
        <v>53</v>
      </c>
      <c r="M50" s="8" t="s">
        <v>53</v>
      </c>
      <c r="N50" s="8" t="s">
        <v>53</v>
      </c>
      <c r="O50" s="8" t="s">
        <v>53</v>
      </c>
      <c r="P50" s="8" t="s">
        <v>53</v>
      </c>
      <c r="Q50" s="8" t="s">
        <v>53</v>
      </c>
      <c r="R50" s="8" t="s">
        <v>53</v>
      </c>
      <c r="S50" s="8" t="s">
        <v>53</v>
      </c>
      <c r="T50" s="8" t="s">
        <v>53</v>
      </c>
      <c r="U50" s="8" t="s">
        <v>53</v>
      </c>
      <c r="V50" s="8" t="s">
        <v>53</v>
      </c>
      <c r="W50" s="8" t="s">
        <v>53</v>
      </c>
      <c r="X50" s="8" t="s">
        <v>53</v>
      </c>
      <c r="Y50" s="8">
        <v>305.35714289999999</v>
      </c>
      <c r="Z50" s="8">
        <v>306.55737699999997</v>
      </c>
      <c r="AA50" s="8">
        <v>245.3125</v>
      </c>
      <c r="AB50" s="8">
        <v>207.3529412</v>
      </c>
      <c r="AC50" s="8">
        <v>197.14285709999999</v>
      </c>
      <c r="AD50" s="8">
        <v>173.91304349999999</v>
      </c>
      <c r="AE50" s="8">
        <v>109.33333330000001</v>
      </c>
      <c r="AF50" s="8">
        <v>113.253012</v>
      </c>
      <c r="AG50" s="8">
        <v>90.322580650000006</v>
      </c>
      <c r="AH50" s="8">
        <v>90.322580650000006</v>
      </c>
      <c r="AI50" s="8">
        <v>102.15053760000001</v>
      </c>
      <c r="AJ50" s="8">
        <v>97.849462369999998</v>
      </c>
      <c r="AK50" s="8">
        <v>96.907216489999996</v>
      </c>
      <c r="AL50" s="8">
        <v>97.916666669999998</v>
      </c>
      <c r="AM50" s="8">
        <v>95.918367349999997</v>
      </c>
      <c r="AN50" s="8">
        <v>92.45283019</v>
      </c>
      <c r="AO50" s="8">
        <v>96.116504849999998</v>
      </c>
      <c r="AP50" s="8">
        <v>97.058823529999998</v>
      </c>
      <c r="AQ50" s="8">
        <v>94</v>
      </c>
      <c r="AR50" s="8">
        <v>95</v>
      </c>
      <c r="AS50" s="8">
        <v>100</v>
      </c>
      <c r="AT50" s="8">
        <v>97.053815929999999</v>
      </c>
      <c r="AU50" s="8">
        <v>99.820570520000004</v>
      </c>
      <c r="AV50" s="8">
        <v>102.92353249999999</v>
      </c>
      <c r="AW50" s="8">
        <v>108.3141742</v>
      </c>
      <c r="AX50" s="8">
        <v>111.4772632</v>
      </c>
      <c r="AY50" s="8">
        <v>114.7452806</v>
      </c>
      <c r="AZ50" s="8">
        <v>114.2997379</v>
      </c>
      <c r="BA50" s="8">
        <v>115.5906829</v>
      </c>
      <c r="BB50" s="8">
        <v>102.8199482</v>
      </c>
      <c r="BC50" s="8">
        <v>110.59205009999999</v>
      </c>
      <c r="BD50" s="8">
        <v>118.1654498</v>
      </c>
      <c r="BE50" s="8">
        <v>114.12532779999999</v>
      </c>
      <c r="BF50" s="8">
        <v>114.117113</v>
      </c>
      <c r="BG50" s="8">
        <v>107.9226745</v>
      </c>
      <c r="BH50" s="8">
        <v>103.6368748</v>
      </c>
      <c r="BI50" s="8">
        <v>98.622999590000006</v>
      </c>
      <c r="BJ50" s="8" t="s">
        <v>53</v>
      </c>
    </row>
    <row r="51" spans="1:62" x14ac:dyDescent="0.3">
      <c r="A51" s="2" t="s">
        <v>91</v>
      </c>
      <c r="B51" s="2" t="s">
        <v>92</v>
      </c>
      <c r="C51" s="2" t="s">
        <v>67</v>
      </c>
      <c r="D51" s="2" t="s">
        <v>68</v>
      </c>
      <c r="E51" s="8">
        <v>1951429897.9961715</v>
      </c>
      <c r="F51" s="8">
        <v>2086084132.5996609</v>
      </c>
      <c r="G51" s="8">
        <v>2154930301.8733277</v>
      </c>
      <c r="H51" s="8">
        <v>2256433797.2563314</v>
      </c>
      <c r="I51" s="8">
        <v>2351485560.0304999</v>
      </c>
      <c r="J51" s="8">
        <v>2496524595.8245773</v>
      </c>
      <c r="K51" s="8">
        <v>2546242966.4040656</v>
      </c>
      <c r="L51" s="8">
        <v>2779233547.7154427</v>
      </c>
      <c r="M51" s="8">
        <v>2905051502.6216679</v>
      </c>
      <c r="N51" s="8">
        <v>3041622372.3092623</v>
      </c>
      <c r="O51" s="8">
        <v>3210536611.8823724</v>
      </c>
      <c r="P51" s="8">
        <v>3388341007.5066338</v>
      </c>
      <c r="Q51" s="8">
        <v>3613031979.208272</v>
      </c>
      <c r="R51" s="8">
        <v>3876884944.9636736</v>
      </c>
      <c r="S51" s="8">
        <v>4201827042.7929764</v>
      </c>
      <c r="T51" s="8">
        <v>4489754917.8745947</v>
      </c>
      <c r="U51" s="8">
        <v>4827651607.0499315</v>
      </c>
      <c r="V51" s="8">
        <v>5382545822.2915497</v>
      </c>
      <c r="W51" s="8">
        <v>6029997723.4396486</v>
      </c>
      <c r="X51" s="8">
        <v>6745284915.7843046</v>
      </c>
      <c r="Y51" s="8">
        <v>7535302529.4339972</v>
      </c>
      <c r="Z51" s="8">
        <v>8226324347.0657072</v>
      </c>
      <c r="AA51" s="8">
        <v>8111351780.501503</v>
      </c>
      <c r="AB51" s="8">
        <v>7864554340.5142002</v>
      </c>
      <c r="AC51" s="8">
        <v>8086067334.4949751</v>
      </c>
      <c r="AD51" s="8">
        <v>8451811131.1122007</v>
      </c>
      <c r="AE51" s="8">
        <v>8871429664.4372101</v>
      </c>
      <c r="AF51" s="8">
        <v>9544088464.2091198</v>
      </c>
      <c r="AG51" s="8">
        <v>10108656807.136465</v>
      </c>
      <c r="AH51" s="8">
        <v>10809712769.322758</v>
      </c>
      <c r="AI51" s="8">
        <v>11255427805.266371</v>
      </c>
      <c r="AJ51" s="8">
        <v>11648653076.212122</v>
      </c>
      <c r="AK51" s="8">
        <v>11846264089.919865</v>
      </c>
      <c r="AL51" s="8">
        <v>12431038262.661215</v>
      </c>
      <c r="AM51" s="8">
        <v>13092110918.127996</v>
      </c>
      <c r="AN51" s="8">
        <v>13985360485.568956</v>
      </c>
      <c r="AO51" s="8">
        <v>14205460613.318962</v>
      </c>
      <c r="AP51" s="8">
        <v>14808128865.405949</v>
      </c>
      <c r="AQ51" s="8">
        <v>14818203594.518301</v>
      </c>
      <c r="AR51" s="8">
        <v>14615776377.210852</v>
      </c>
      <c r="AS51" s="8">
        <v>14277545968.156998</v>
      </c>
      <c r="AT51" s="8">
        <v>14158462966.955292</v>
      </c>
      <c r="AU51" s="8">
        <v>14155432776.262749</v>
      </c>
      <c r="AV51" s="8">
        <v>14767053626.326662</v>
      </c>
      <c r="AW51" s="8">
        <v>15366214891.145277</v>
      </c>
      <c r="AX51" s="8">
        <v>15694050960.19529</v>
      </c>
      <c r="AY51" s="8">
        <v>16448482863.765739</v>
      </c>
      <c r="AZ51" s="8">
        <v>17340257505.535316</v>
      </c>
      <c r="BA51" s="8">
        <v>18442944771.805264</v>
      </c>
      <c r="BB51" s="8">
        <v>17711553669.797562</v>
      </c>
      <c r="BC51" s="8">
        <v>20030528042.917126</v>
      </c>
      <c r="BD51" s="8">
        <v>20900335112.046471</v>
      </c>
      <c r="BE51" s="8">
        <v>20641386542.411987</v>
      </c>
      <c r="BF51" s="8">
        <v>23538668873.186386</v>
      </c>
      <c r="BG51" s="8">
        <v>24650243376.482006</v>
      </c>
      <c r="BH51" s="8">
        <v>25380441836.563381</v>
      </c>
      <c r="BI51" s="8">
        <v>26400622642.937073</v>
      </c>
      <c r="BJ51" s="8">
        <v>26604449092.101711</v>
      </c>
    </row>
    <row r="52" spans="1:62" x14ac:dyDescent="0.3">
      <c r="A52" s="2" t="s">
        <v>91</v>
      </c>
      <c r="B52" s="2" t="s">
        <v>92</v>
      </c>
      <c r="C52" s="2" t="s">
        <v>69</v>
      </c>
      <c r="D52" s="2" t="s">
        <v>70</v>
      </c>
      <c r="E52" s="8">
        <v>1025.5165988287047</v>
      </c>
      <c r="F52" s="8">
        <v>1067.9640759768256</v>
      </c>
      <c r="G52" s="8">
        <v>1074.5975872750205</v>
      </c>
      <c r="H52" s="8">
        <v>1095.9334393388417</v>
      </c>
      <c r="I52" s="8">
        <v>1112.2894477450161</v>
      </c>
      <c r="J52" s="8">
        <v>1150.0169268591731</v>
      </c>
      <c r="K52" s="8">
        <v>1142.1325816749018</v>
      </c>
      <c r="L52" s="8">
        <v>1213.8606731339794</v>
      </c>
      <c r="M52" s="8">
        <v>1235.7183491017563</v>
      </c>
      <c r="N52" s="8">
        <v>1260.7416221190476</v>
      </c>
      <c r="O52" s="8">
        <v>1297.6552386528194</v>
      </c>
      <c r="P52" s="8">
        <v>1336.4344092913996</v>
      </c>
      <c r="Q52" s="8">
        <v>1391.3727868716387</v>
      </c>
      <c r="R52" s="8">
        <v>1457.9754205064569</v>
      </c>
      <c r="S52" s="8">
        <v>1542.7910991730109</v>
      </c>
      <c r="T52" s="8">
        <v>1608.676477098074</v>
      </c>
      <c r="U52" s="8">
        <v>1687.0574717437428</v>
      </c>
      <c r="V52" s="8">
        <v>1833.6825183465655</v>
      </c>
      <c r="W52" s="8">
        <v>2001.4404147861192</v>
      </c>
      <c r="X52" s="8">
        <v>2179.7783654208702</v>
      </c>
      <c r="Y52" s="8">
        <v>2369.1226359035782</v>
      </c>
      <c r="Z52" s="8">
        <v>2514.575879078217</v>
      </c>
      <c r="AA52" s="8">
        <v>2409.2749589441542</v>
      </c>
      <c r="AB52" s="8">
        <v>2269.1933247352626</v>
      </c>
      <c r="AC52" s="8">
        <v>2266.4320094263771</v>
      </c>
      <c r="AD52" s="8">
        <v>2301.8005567562845</v>
      </c>
      <c r="AE52" s="8">
        <v>2348.3288031666384</v>
      </c>
      <c r="AF52" s="8">
        <v>2456.3751569216738</v>
      </c>
      <c r="AG52" s="8">
        <v>2530.7509085092011</v>
      </c>
      <c r="AH52" s="8">
        <v>2634.0027279643145</v>
      </c>
      <c r="AI52" s="8">
        <v>2671.1240994978739</v>
      </c>
      <c r="AJ52" s="8">
        <v>2694.3207043079701</v>
      </c>
      <c r="AK52" s="8">
        <v>2672.449721779024</v>
      </c>
      <c r="AL52" s="8">
        <v>2736.9675221220568</v>
      </c>
      <c r="AM52" s="8">
        <v>2814.7661998995954</v>
      </c>
      <c r="AN52" s="8">
        <v>2937.5763751365735</v>
      </c>
      <c r="AO52" s="8">
        <v>2916.5167455231149</v>
      </c>
      <c r="AP52" s="8">
        <v>2973.3144669135199</v>
      </c>
      <c r="AQ52" s="8">
        <v>2911.6331279718274</v>
      </c>
      <c r="AR52" s="8">
        <v>2812.3828280409889</v>
      </c>
      <c r="AS52" s="8">
        <v>2692.504944303279</v>
      </c>
      <c r="AT52" s="8">
        <v>2618.7252834588262</v>
      </c>
      <c r="AU52" s="8">
        <v>2569.6918472302273</v>
      </c>
      <c r="AV52" s="8">
        <v>2633.2356077223694</v>
      </c>
      <c r="AW52" s="8">
        <v>2694.059492744283</v>
      </c>
      <c r="AX52" s="8">
        <v>2707.9746713904437</v>
      </c>
      <c r="AY52" s="8">
        <v>2796.0314897483677</v>
      </c>
      <c r="AZ52" s="8">
        <v>2906.4356993394435</v>
      </c>
      <c r="BA52" s="8">
        <v>3049.8739766082354</v>
      </c>
      <c r="BB52" s="8">
        <v>2890.3434718967819</v>
      </c>
      <c r="BC52" s="8">
        <v>3225.5917537363662</v>
      </c>
      <c r="BD52" s="8">
        <v>3320.7905503012212</v>
      </c>
      <c r="BE52" s="8">
        <v>3235.723141408374</v>
      </c>
      <c r="BF52" s="8">
        <v>3640.5220242673518</v>
      </c>
      <c r="BG52" s="8">
        <v>3761.9118467587759</v>
      </c>
      <c r="BH52" s="8">
        <v>3822.8629184931588</v>
      </c>
      <c r="BI52" s="8">
        <v>3925.5633560480906</v>
      </c>
      <c r="BJ52" s="8">
        <v>3905.9299707679334</v>
      </c>
    </row>
    <row r="53" spans="1:62" x14ac:dyDescent="0.3">
      <c r="A53" s="2" t="s">
        <v>91</v>
      </c>
      <c r="B53" s="2" t="s">
        <v>92</v>
      </c>
      <c r="C53" s="2" t="s">
        <v>71</v>
      </c>
      <c r="D53" s="2" t="s">
        <v>72</v>
      </c>
      <c r="E53" s="8">
        <v>2234665218500</v>
      </c>
      <c r="F53" s="8">
        <v>2388863498900</v>
      </c>
      <c r="G53" s="8">
        <v>2467702170000</v>
      </c>
      <c r="H53" s="8">
        <v>2583938131599.9995</v>
      </c>
      <c r="I53" s="8">
        <v>2692785940299.9995</v>
      </c>
      <c r="J53" s="8">
        <v>2858876297399.9995</v>
      </c>
      <c r="K53" s="8">
        <v>2915810914200</v>
      </c>
      <c r="L53" s="8">
        <v>3182618319800</v>
      </c>
      <c r="M53" s="8">
        <v>3326697801200</v>
      </c>
      <c r="N53" s="8">
        <v>3483090901800</v>
      </c>
      <c r="O53" s="8">
        <v>3676521768300</v>
      </c>
      <c r="P53" s="8">
        <v>3880133129900.0005</v>
      </c>
      <c r="Q53" s="8">
        <v>4137436300200</v>
      </c>
      <c r="R53" s="8">
        <v>4439585532400</v>
      </c>
      <c r="S53" s="8">
        <v>4811690523100</v>
      </c>
      <c r="T53" s="8">
        <v>5141408956000</v>
      </c>
      <c r="U53" s="8">
        <v>5528348799200</v>
      </c>
      <c r="V53" s="8">
        <v>6163781721500</v>
      </c>
      <c r="W53" s="8">
        <v>6905206379200</v>
      </c>
      <c r="X53" s="8">
        <v>7724312108600</v>
      </c>
      <c r="Y53" s="8">
        <v>8628994815900</v>
      </c>
      <c r="Z53" s="8">
        <v>9420313234600</v>
      </c>
      <c r="AA53" s="8">
        <v>9288653267800</v>
      </c>
      <c r="AB53" s="8">
        <v>9006035042200</v>
      </c>
      <c r="AC53" s="8">
        <v>9259698975299.998</v>
      </c>
      <c r="AD53" s="8">
        <v>9678527723400</v>
      </c>
      <c r="AE53" s="8">
        <v>10159050719600</v>
      </c>
      <c r="AF53" s="8">
        <v>10929340867000.002</v>
      </c>
      <c r="AG53" s="8">
        <v>11575852043600</v>
      </c>
      <c r="AH53" s="8">
        <v>12378660987200</v>
      </c>
      <c r="AI53" s="8">
        <v>12889068196400</v>
      </c>
      <c r="AJ53" s="8">
        <v>13339367147399.998</v>
      </c>
      <c r="AK53" s="8">
        <v>13565659908200</v>
      </c>
      <c r="AL53" s="8">
        <v>14235309638300</v>
      </c>
      <c r="AM53" s="8">
        <v>14992332000000</v>
      </c>
      <c r="AN53" s="8">
        <v>16015230000000</v>
      </c>
      <c r="AO53" s="8">
        <v>16267276000000</v>
      </c>
      <c r="AP53" s="8">
        <v>16957417000000</v>
      </c>
      <c r="AQ53" s="8">
        <v>16968954000000</v>
      </c>
      <c r="AR53" s="8">
        <v>16737146000000</v>
      </c>
      <c r="AS53" s="8">
        <v>16349824000000</v>
      </c>
      <c r="AT53" s="8">
        <v>16213457000000</v>
      </c>
      <c r="AU53" s="8">
        <v>16209987000000</v>
      </c>
      <c r="AV53" s="8">
        <v>16910380000000</v>
      </c>
      <c r="AW53" s="8">
        <v>17596505000000</v>
      </c>
      <c r="AX53" s="8">
        <v>17971924000000</v>
      </c>
      <c r="AY53" s="8">
        <v>18835856000000</v>
      </c>
      <c r="AZ53" s="8">
        <v>19857065000000</v>
      </c>
      <c r="BA53" s="8">
        <v>21119799000000</v>
      </c>
      <c r="BB53" s="8">
        <v>20282252000000</v>
      </c>
      <c r="BC53" s="8">
        <v>22937808000000.004</v>
      </c>
      <c r="BD53" s="8">
        <v>23933861000000</v>
      </c>
      <c r="BE53" s="8">
        <v>23637327999999.996</v>
      </c>
      <c r="BF53" s="8">
        <v>26955128992699.996</v>
      </c>
      <c r="BG53" s="8">
        <v>28228040145100</v>
      </c>
      <c r="BH53" s="8">
        <v>29064221400200</v>
      </c>
      <c r="BI53" s="8">
        <v>30232473750399.996</v>
      </c>
      <c r="BJ53" s="8">
        <v>30465884070200</v>
      </c>
    </row>
    <row r="54" spans="1:62" x14ac:dyDescent="0.3">
      <c r="A54" s="2" t="s">
        <v>91</v>
      </c>
      <c r="B54" s="2" t="s">
        <v>92</v>
      </c>
      <c r="C54" s="2" t="s">
        <v>73</v>
      </c>
      <c r="D54" s="2" t="s">
        <v>74</v>
      </c>
      <c r="E54" s="8">
        <v>1174362.5926558496</v>
      </c>
      <c r="F54" s="8">
        <v>1222971.0007228688</v>
      </c>
      <c r="G54" s="8">
        <v>1230567.3161169419</v>
      </c>
      <c r="H54" s="8">
        <v>1254999.9060670303</v>
      </c>
      <c r="I54" s="8">
        <v>1273729.8656399071</v>
      </c>
      <c r="J54" s="8">
        <v>1316933.2035843874</v>
      </c>
      <c r="K54" s="8">
        <v>1307904.5052068383</v>
      </c>
      <c r="L54" s="8">
        <v>1390043.3877450121</v>
      </c>
      <c r="M54" s="8">
        <v>1415073.5404000424</v>
      </c>
      <c r="N54" s="8">
        <v>1443728.7526227261</v>
      </c>
      <c r="O54" s="8">
        <v>1486000.1019762289</v>
      </c>
      <c r="P54" s="8">
        <v>1530407.7765318444</v>
      </c>
      <c r="Q54" s="8">
        <v>1593320.0449486838</v>
      </c>
      <c r="R54" s="8">
        <v>1669589.5481458304</v>
      </c>
      <c r="S54" s="8">
        <v>1766715.5823908958</v>
      </c>
      <c r="T54" s="8">
        <v>1842163.7256257879</v>
      </c>
      <c r="U54" s="8">
        <v>1931921.1300326637</v>
      </c>
      <c r="V54" s="8">
        <v>2099827.6954392539</v>
      </c>
      <c r="W54" s="8">
        <v>2291934.3843278196</v>
      </c>
      <c r="X54" s="8">
        <v>2496156.7424208638</v>
      </c>
      <c r="Y54" s="8">
        <v>2712982.9046132369</v>
      </c>
      <c r="Z54" s="8">
        <v>2879547.5881686932</v>
      </c>
      <c r="AA54" s="8">
        <v>2758963.0342775858</v>
      </c>
      <c r="AB54" s="8">
        <v>2598549.608184909</v>
      </c>
      <c r="AC54" s="8">
        <v>2595387.5088010598</v>
      </c>
      <c r="AD54" s="8">
        <v>2635889.5338177788</v>
      </c>
      <c r="AE54" s="8">
        <v>2689171.0040042214</v>
      </c>
      <c r="AF54" s="8">
        <v>2812899.4704841366</v>
      </c>
      <c r="AG54" s="8">
        <v>2898070.3010341409</v>
      </c>
      <c r="AH54" s="8">
        <v>3016308.3427491481</v>
      </c>
      <c r="AI54" s="8">
        <v>3058817.6011725445</v>
      </c>
      <c r="AJ54" s="8">
        <v>3085381.0180852609</v>
      </c>
      <c r="AK54" s="8">
        <v>3060335.6275221445</v>
      </c>
      <c r="AL54" s="8">
        <v>3134217.6996113081</v>
      </c>
      <c r="AM54" s="8">
        <v>3223308.2682519122</v>
      </c>
      <c r="AN54" s="8">
        <v>3363943.4134660829</v>
      </c>
      <c r="AO54" s="8">
        <v>3339827.1375701288</v>
      </c>
      <c r="AP54" s="8">
        <v>3404868.6195170456</v>
      </c>
      <c r="AQ54" s="8">
        <v>3334234.6997923097</v>
      </c>
      <c r="AR54" s="8">
        <v>3220578.967957472</v>
      </c>
      <c r="AS54" s="8">
        <v>3083301.714221057</v>
      </c>
      <c r="AT54" s="8">
        <v>2998813.4924862538</v>
      </c>
      <c r="AU54" s="8">
        <v>2942663.2230883613</v>
      </c>
      <c r="AV54" s="8">
        <v>3015429.8807942295</v>
      </c>
      <c r="AW54" s="8">
        <v>3085081.893634703</v>
      </c>
      <c r="AX54" s="8">
        <v>3101016.7554310295</v>
      </c>
      <c r="AY54" s="8">
        <v>3201854.3563298811</v>
      </c>
      <c r="AZ54" s="8">
        <v>3328282.9036235875</v>
      </c>
      <c r="BA54" s="8">
        <v>3492540.164180716</v>
      </c>
      <c r="BB54" s="8">
        <v>3309855.0108300857</v>
      </c>
      <c r="BC54" s="8">
        <v>3693762.0503594521</v>
      </c>
      <c r="BD54" s="8">
        <v>3802778.2336950605</v>
      </c>
      <c r="BE54" s="8">
        <v>3705363.9324813895</v>
      </c>
      <c r="BF54" s="8">
        <v>4168916.3178073964</v>
      </c>
      <c r="BG54" s="8">
        <v>4307924.9567956701</v>
      </c>
      <c r="BH54" s="8">
        <v>4377722.6165399356</v>
      </c>
      <c r="BI54" s="8">
        <v>4495329.247433723</v>
      </c>
      <c r="BJ54" s="8">
        <v>4472846.224470905</v>
      </c>
    </row>
    <row r="55" spans="1:62" x14ac:dyDescent="0.3">
      <c r="A55" s="2" t="s">
        <v>91</v>
      </c>
      <c r="B55" s="2" t="s">
        <v>92</v>
      </c>
      <c r="C55" s="2" t="s">
        <v>75</v>
      </c>
      <c r="D55" s="2" t="s">
        <v>76</v>
      </c>
      <c r="E55" s="8">
        <v>8.1818181818180094</v>
      </c>
      <c r="F55" s="8">
        <v>18.487394957983199</v>
      </c>
      <c r="G55" s="8">
        <v>1.4184397163120801</v>
      </c>
      <c r="H55" s="8">
        <v>2.0979020979021201</v>
      </c>
      <c r="I55" s="8">
        <v>1.36986301369865</v>
      </c>
      <c r="J55" s="8">
        <v>3.8592981578051599</v>
      </c>
      <c r="K55" s="8">
        <v>2.8731942216033</v>
      </c>
      <c r="L55" s="8">
        <v>1.36526759221905</v>
      </c>
      <c r="M55" s="8">
        <v>0.70807357785438596</v>
      </c>
      <c r="N55" s="8">
        <v>2.24684753574713</v>
      </c>
      <c r="O55" s="8">
        <v>-0.859556021006883</v>
      </c>
      <c r="P55" s="8">
        <v>4.95325693640984</v>
      </c>
      <c r="Q55" s="8">
        <v>9.18037497303688</v>
      </c>
      <c r="R55" s="8">
        <v>12.796894532602099</v>
      </c>
      <c r="S55" s="8">
        <v>25.233317779107502</v>
      </c>
      <c r="T55" s="8">
        <v>6.6930600836674499</v>
      </c>
      <c r="U55" s="8">
        <v>4.4746147466449697</v>
      </c>
      <c r="V55" s="8">
        <v>9.3598529166283697</v>
      </c>
      <c r="W55" s="8">
        <v>10.6602475929182</v>
      </c>
      <c r="X55" s="8">
        <v>28.1610386024436</v>
      </c>
      <c r="Y55" s="8">
        <v>22.447330136217602</v>
      </c>
      <c r="Z55" s="8">
        <v>12.974697469819301</v>
      </c>
      <c r="AA55" s="8">
        <v>5.1200654371319603</v>
      </c>
      <c r="AB55" s="8">
        <v>13.433755563163</v>
      </c>
      <c r="AC55" s="8">
        <v>20.311462546025499</v>
      </c>
      <c r="AD55" s="8">
        <v>25.2107164358818</v>
      </c>
      <c r="AE55" s="8">
        <v>31.742597267299899</v>
      </c>
      <c r="AF55" s="8">
        <v>21.810274035098299</v>
      </c>
      <c r="AG55" s="8">
        <v>22.594257178526799</v>
      </c>
      <c r="AH55" s="8">
        <v>26.422126723558598</v>
      </c>
      <c r="AI55" s="8">
        <v>37.259956179920202</v>
      </c>
      <c r="AJ55" s="8">
        <v>24.225352112676202</v>
      </c>
      <c r="AK55" s="8">
        <v>15.1927437641721</v>
      </c>
      <c r="AL55" s="8">
        <v>18.208661417322801</v>
      </c>
      <c r="AM55" s="8">
        <v>20.5661948376355</v>
      </c>
      <c r="AN55" s="8">
        <v>13.4254143646407</v>
      </c>
      <c r="AO55" s="8">
        <v>9.7996833901607907</v>
      </c>
      <c r="AP55" s="8">
        <v>6.9495660853411803</v>
      </c>
      <c r="AQ55" s="8">
        <v>11.553268435583901</v>
      </c>
      <c r="AR55" s="8">
        <v>6.7522658610272499</v>
      </c>
      <c r="AS55" s="8">
        <v>8.9821597675002298</v>
      </c>
      <c r="AT55" s="8">
        <v>7.2680602858482297</v>
      </c>
      <c r="AU55" s="8">
        <v>10.510242085661201</v>
      </c>
      <c r="AV55" s="8">
        <v>14.2367970499143</v>
      </c>
      <c r="AW55" s="8">
        <v>4.3232649296749299</v>
      </c>
      <c r="AX55" s="8">
        <v>6.8073820311637201</v>
      </c>
      <c r="AY55" s="8">
        <v>9.5913088463528098</v>
      </c>
      <c r="AZ55" s="8">
        <v>8.1287764350453102</v>
      </c>
      <c r="BA55" s="8">
        <v>10.154544660787501</v>
      </c>
      <c r="BB55" s="8">
        <v>2.5919467343053002</v>
      </c>
      <c r="BC55" s="8">
        <v>4.6511627906980797</v>
      </c>
      <c r="BD55" s="8">
        <v>8.2539682539682708</v>
      </c>
      <c r="BE55" s="8">
        <v>3.6759189797449099</v>
      </c>
      <c r="BF55" s="8">
        <v>2.6838573871859102</v>
      </c>
      <c r="BG55" s="8">
        <v>5.0288276745675997</v>
      </c>
      <c r="BH55" s="8">
        <v>3.1290027447392301</v>
      </c>
      <c r="BI55" s="8">
        <v>4.0868228057724298</v>
      </c>
      <c r="BJ55" s="8">
        <v>3.6024774134893902</v>
      </c>
    </row>
    <row r="56" spans="1:62" x14ac:dyDescent="0.3">
      <c r="A56" s="2" t="s">
        <v>91</v>
      </c>
      <c r="B56" s="2" t="s">
        <v>92</v>
      </c>
      <c r="C56" s="2" t="s">
        <v>77</v>
      </c>
      <c r="D56" s="2" t="s">
        <v>78</v>
      </c>
      <c r="E56" s="8">
        <v>0.410927393229438</v>
      </c>
      <c r="F56" s="8">
        <v>0.48689716340630901</v>
      </c>
      <c r="G56" s="8">
        <v>0.49380350614966101</v>
      </c>
      <c r="H56" s="8">
        <v>0.50416302026468895</v>
      </c>
      <c r="I56" s="8">
        <v>0.51106936300804096</v>
      </c>
      <c r="J56" s="8">
        <v>0.53079305351971695</v>
      </c>
      <c r="K56" s="8">
        <v>0.54604376886211703</v>
      </c>
      <c r="L56" s="8">
        <v>0.553498727477723</v>
      </c>
      <c r="M56" s="8">
        <v>0.557417905720753</v>
      </c>
      <c r="N56" s="8">
        <v>0.56994223619925299</v>
      </c>
      <c r="O56" s="8">
        <v>0.56504326339174105</v>
      </c>
      <c r="P56" s="8">
        <v>0.59303130802940895</v>
      </c>
      <c r="Q56" s="8">
        <v>0.64747380581401404</v>
      </c>
      <c r="R56" s="8">
        <v>0.73033034587025802</v>
      </c>
      <c r="S56" s="8">
        <v>0.91461692288095497</v>
      </c>
      <c r="T56" s="8">
        <v>0.97583278306476795</v>
      </c>
      <c r="U56" s="8">
        <v>1.0194975406783799</v>
      </c>
      <c r="V56" s="8">
        <v>1.11492101097452</v>
      </c>
      <c r="W56" s="8">
        <v>1.23377435120987</v>
      </c>
      <c r="X56" s="8">
        <v>1.5812180225211301</v>
      </c>
      <c r="Y56" s="8">
        <v>1.9361592522098201</v>
      </c>
      <c r="Z56" s="8">
        <v>2.1873700577179598</v>
      </c>
      <c r="AA56" s="8">
        <v>2.29936483602535</v>
      </c>
      <c r="AB56" s="8">
        <v>2.6082558876023199</v>
      </c>
      <c r="AC56" s="8">
        <v>3.1380308053171699</v>
      </c>
      <c r="AD56" s="8">
        <v>3.9291508533163002</v>
      </c>
      <c r="AE56" s="8">
        <v>5.17636538470917</v>
      </c>
      <c r="AF56" s="8">
        <v>6.3053448601722097</v>
      </c>
      <c r="AG56" s="8">
        <v>7.7299906938725398</v>
      </c>
      <c r="AH56" s="8">
        <v>9.7724186307268308</v>
      </c>
      <c r="AI56" s="8">
        <v>13.413617530253999</v>
      </c>
      <c r="AJ56" s="8">
        <v>16.663113608005698</v>
      </c>
      <c r="AK56" s="8">
        <v>19.1946977616029</v>
      </c>
      <c r="AL56" s="8">
        <v>22.689795287091599</v>
      </c>
      <c r="AM56" s="8">
        <v>27.356222794095501</v>
      </c>
      <c r="AN56" s="8">
        <v>31.028909058717101</v>
      </c>
      <c r="AO56" s="8">
        <v>34.069643905892299</v>
      </c>
      <c r="AP56" s="8">
        <v>36.437336324172698</v>
      </c>
      <c r="AQ56" s="8">
        <v>40.647039600480902</v>
      </c>
      <c r="AR56" s="8">
        <v>43.391635778942401</v>
      </c>
      <c r="AS56" s="8">
        <v>47.289141830338799</v>
      </c>
      <c r="AT56" s="8">
        <v>50.726145167228097</v>
      </c>
      <c r="AU56" s="8">
        <v>56.057585825027701</v>
      </c>
      <c r="AV56" s="8">
        <v>64.038390550018406</v>
      </c>
      <c r="AW56" s="8">
        <v>66.806939830195603</v>
      </c>
      <c r="AX56" s="8">
        <v>71.354743447766694</v>
      </c>
      <c r="AY56" s="8">
        <v>78.198597268364693</v>
      </c>
      <c r="AZ56" s="8">
        <v>84.555186415651505</v>
      </c>
      <c r="BA56" s="8">
        <v>93.141380583241002</v>
      </c>
      <c r="BB56" s="8">
        <v>95.555555555555202</v>
      </c>
      <c r="BC56" s="8">
        <v>100</v>
      </c>
      <c r="BD56" s="8">
        <v>108.253968253968</v>
      </c>
      <c r="BE56" s="8">
        <v>112.23329641934301</v>
      </c>
      <c r="BF56" s="8">
        <v>115.245478036176</v>
      </c>
      <c r="BG56" s="8">
        <v>121.040974529347</v>
      </c>
      <c r="BH56" s="8">
        <v>124.828349944629</v>
      </c>
      <c r="BI56" s="8">
        <v>129.92986341823601</v>
      </c>
      <c r="BJ56" s="8">
        <v>134.61055740125499</v>
      </c>
    </row>
    <row r="57" spans="1:62" x14ac:dyDescent="0.3">
      <c r="A57" s="2" t="s">
        <v>91</v>
      </c>
      <c r="B57" s="2" t="s">
        <v>92</v>
      </c>
      <c r="C57" s="2" t="s">
        <v>79</v>
      </c>
      <c r="D57" s="2" t="s">
        <v>80</v>
      </c>
      <c r="E57" s="8" t="s">
        <v>53</v>
      </c>
      <c r="F57" s="8" t="s">
        <v>53</v>
      </c>
      <c r="G57" s="8" t="s">
        <v>53</v>
      </c>
      <c r="H57" s="8" t="s">
        <v>53</v>
      </c>
      <c r="I57" s="8" t="s">
        <v>53</v>
      </c>
      <c r="J57" s="8" t="s">
        <v>53</v>
      </c>
      <c r="K57" s="8" t="s">
        <v>53</v>
      </c>
      <c r="L57" s="8" t="s">
        <v>53</v>
      </c>
      <c r="M57" s="8" t="s">
        <v>53</v>
      </c>
      <c r="N57" s="8" t="s">
        <v>53</v>
      </c>
      <c r="O57" s="8" t="s">
        <v>53</v>
      </c>
      <c r="P57" s="8" t="s">
        <v>53</v>
      </c>
      <c r="Q57" s="8" t="s">
        <v>53</v>
      </c>
      <c r="R57" s="8" t="s">
        <v>53</v>
      </c>
      <c r="S57" s="8" t="s">
        <v>53</v>
      </c>
      <c r="T57" s="8" t="s">
        <v>53</v>
      </c>
      <c r="U57" s="8" t="s">
        <v>53</v>
      </c>
      <c r="V57" s="8" t="s">
        <v>53</v>
      </c>
      <c r="W57" s="8" t="s">
        <v>53</v>
      </c>
      <c r="X57" s="8" t="s">
        <v>53</v>
      </c>
      <c r="Y57" s="8">
        <v>68.181818179999993</v>
      </c>
      <c r="Z57" s="8">
        <v>71.851851850000003</v>
      </c>
      <c r="AA57" s="8">
        <v>74.358974360000005</v>
      </c>
      <c r="AB57" s="8">
        <v>69.026548669999997</v>
      </c>
      <c r="AC57" s="8">
        <v>93.518518520000001</v>
      </c>
      <c r="AD57" s="8">
        <v>62</v>
      </c>
      <c r="AE57" s="8">
        <v>58.024691359999998</v>
      </c>
      <c r="AF57" s="8">
        <v>87.5</v>
      </c>
      <c r="AG57" s="8">
        <v>100</v>
      </c>
      <c r="AH57" s="8">
        <v>120.9876543</v>
      </c>
      <c r="AI57" s="8">
        <v>103.37078649999999</v>
      </c>
      <c r="AJ57" s="8">
        <v>103.48837210000001</v>
      </c>
      <c r="AK57" s="8">
        <v>94.444444439999998</v>
      </c>
      <c r="AL57" s="8">
        <v>103.4482759</v>
      </c>
      <c r="AM57" s="8">
        <v>125.8823529</v>
      </c>
      <c r="AN57" s="8">
        <v>118.2795699</v>
      </c>
      <c r="AO57" s="8">
        <v>118.2795699</v>
      </c>
      <c r="AP57" s="8">
        <v>118.2795699</v>
      </c>
      <c r="AQ57" s="8">
        <v>109</v>
      </c>
      <c r="AR57" s="8">
        <v>104.1237113</v>
      </c>
      <c r="AS57" s="8">
        <v>100</v>
      </c>
      <c r="AT57" s="8">
        <v>107.28059469999999</v>
      </c>
      <c r="AU57" s="8">
        <v>112.8196993</v>
      </c>
      <c r="AV57" s="8">
        <v>108.3833886</v>
      </c>
      <c r="AW57" s="8">
        <v>95.719487290000004</v>
      </c>
      <c r="AX57" s="8">
        <v>85.775455199999996</v>
      </c>
      <c r="AY57" s="8">
        <v>77.476118990000003</v>
      </c>
      <c r="AZ57" s="8">
        <v>88.118013829999995</v>
      </c>
      <c r="BA57" s="8">
        <v>92.702498950000006</v>
      </c>
      <c r="BB57" s="8">
        <v>89.660050810000001</v>
      </c>
      <c r="BC57" s="8">
        <v>85.052439460000002</v>
      </c>
      <c r="BD57" s="8">
        <v>85.841138470000004</v>
      </c>
      <c r="BE57" s="8">
        <v>88.773211419999996</v>
      </c>
      <c r="BF57" s="8">
        <v>100.63864460000001</v>
      </c>
      <c r="BG57" s="8">
        <v>107.9879492</v>
      </c>
      <c r="BH57" s="8">
        <v>108.5700927</v>
      </c>
      <c r="BI57" s="8">
        <v>106.1237998</v>
      </c>
      <c r="BJ57" s="8" t="s">
        <v>53</v>
      </c>
    </row>
    <row r="58" spans="1:62" x14ac:dyDescent="0.3">
      <c r="A58" s="2" t="s">
        <v>93</v>
      </c>
      <c r="B58" s="2" t="s">
        <v>94</v>
      </c>
      <c r="C58" s="2" t="s">
        <v>67</v>
      </c>
      <c r="D58" s="2" t="s">
        <v>68</v>
      </c>
      <c r="E58" s="8">
        <v>27007516807.731586</v>
      </c>
      <c r="F58" s="8">
        <v>28991785084.329716</v>
      </c>
      <c r="G58" s="8">
        <v>31901195760.369198</v>
      </c>
      <c r="H58" s="8">
        <v>33281959207.949451</v>
      </c>
      <c r="I58" s="8">
        <v>35461217848.369736</v>
      </c>
      <c r="J58" s="8">
        <v>37454752993.743576</v>
      </c>
      <c r="K58" s="8">
        <v>40540620296.053802</v>
      </c>
      <c r="L58" s="8">
        <v>42102473804.292641</v>
      </c>
      <c r="M58" s="8">
        <v>42166569646.657936</v>
      </c>
      <c r="N58" s="8">
        <v>43648496411.706314</v>
      </c>
      <c r="O58" s="8">
        <v>45117681232.188095</v>
      </c>
      <c r="P58" s="8">
        <v>47188826403.558464</v>
      </c>
      <c r="Q58" s="8">
        <v>48829834415.923134</v>
      </c>
      <c r="R58" s="8">
        <v>51894851263.488014</v>
      </c>
      <c r="S58" s="8">
        <v>56766135283.250992</v>
      </c>
      <c r="T58" s="8">
        <v>59207569086.117294</v>
      </c>
      <c r="U58" s="8">
        <v>60064368328.337807</v>
      </c>
      <c r="V58" s="8">
        <v>60274031234.388168</v>
      </c>
      <c r="W58" s="8">
        <v>58681288163.563637</v>
      </c>
      <c r="X58" s="8">
        <v>61081793296.003906</v>
      </c>
      <c r="Y58" s="8">
        <v>64712089138.886871</v>
      </c>
      <c r="Z58" s="8">
        <v>68304931387.134705</v>
      </c>
      <c r="AA58" s="8">
        <v>68152800291.400185</v>
      </c>
      <c r="AB58" s="8">
        <v>61059398363.12928</v>
      </c>
      <c r="AC58" s="8">
        <v>63262596414.553467</v>
      </c>
      <c r="AD58" s="8">
        <v>64566522075.201813</v>
      </c>
      <c r="AE58" s="8">
        <v>70652538143.646973</v>
      </c>
      <c r="AF58" s="8">
        <v>77524307460.36557</v>
      </c>
      <c r="AG58" s="8">
        <v>70205025605.686813</v>
      </c>
      <c r="AH58" s="8">
        <v>61561353755.146713</v>
      </c>
      <c r="AI58" s="8">
        <v>58494020190.387901</v>
      </c>
      <c r="AJ58" s="8">
        <v>59792154058.051437</v>
      </c>
      <c r="AK58" s="8">
        <v>59468972009.49868</v>
      </c>
      <c r="AL58" s="8">
        <v>62587273352.523865</v>
      </c>
      <c r="AM58" s="8">
        <v>70290744141.862106</v>
      </c>
      <c r="AN58" s="8">
        <v>75500268871.938385</v>
      </c>
      <c r="AO58" s="8">
        <v>77613501072.331757</v>
      </c>
      <c r="AP58" s="8">
        <v>82640391263.620132</v>
      </c>
      <c r="AQ58" s="8">
        <v>82316823095.535049</v>
      </c>
      <c r="AR58" s="8">
        <v>83547386045.042404</v>
      </c>
      <c r="AS58" s="8">
        <v>85798462918.474411</v>
      </c>
      <c r="AT58" s="8">
        <v>86328605036.351273</v>
      </c>
      <c r="AU58" s="8">
        <v>91036560493.942429</v>
      </c>
      <c r="AV58" s="8">
        <v>94828254301.335617</v>
      </c>
      <c r="AW58" s="8">
        <v>99530031846.409637</v>
      </c>
      <c r="AX58" s="8">
        <v>105785554389.54376</v>
      </c>
      <c r="AY58" s="8">
        <v>113750041982.73106</v>
      </c>
      <c r="AZ58" s="8">
        <v>123439711646.32903</v>
      </c>
      <c r="BA58" s="8">
        <v>134705521240.86171</v>
      </c>
      <c r="BB58" s="8">
        <v>136181656212.92528</v>
      </c>
      <c r="BC58" s="8">
        <v>147528937028.77774</v>
      </c>
      <c r="BD58" s="8">
        <v>156863376722.64029</v>
      </c>
      <c r="BE58" s="8">
        <v>166494356217.32547</v>
      </c>
      <c r="BF58" s="8">
        <v>176238468734.98074</v>
      </c>
      <c r="BG58" s="8">
        <v>180425935063.00305</v>
      </c>
      <c r="BH58" s="8">
        <v>186292249117.5575</v>
      </c>
      <c r="BI58" s="8">
        <v>193653231881.72693</v>
      </c>
      <c r="BJ58" s="8">
        <v>198547683073.42917</v>
      </c>
    </row>
    <row r="59" spans="1:62" x14ac:dyDescent="0.3">
      <c r="A59" s="2" t="s">
        <v>93</v>
      </c>
      <c r="B59" s="2" t="s">
        <v>94</v>
      </c>
      <c r="C59" s="2" t="s">
        <v>69</v>
      </c>
      <c r="D59" s="2" t="s">
        <v>70</v>
      </c>
      <c r="E59" s="8">
        <v>2684.2395809906943</v>
      </c>
      <c r="F59" s="8">
        <v>2801.0731617994743</v>
      </c>
      <c r="G59" s="8">
        <v>2995.2298537142506</v>
      </c>
      <c r="H59" s="8">
        <v>3036.248484058759</v>
      </c>
      <c r="I59" s="8">
        <v>3143.442132500465</v>
      </c>
      <c r="J59" s="8">
        <v>3226.7214264195904</v>
      </c>
      <c r="K59" s="8">
        <v>3394.9850871702934</v>
      </c>
      <c r="L59" s="8">
        <v>3427.9590222808024</v>
      </c>
      <c r="M59" s="8">
        <v>3338.7814702315486</v>
      </c>
      <c r="N59" s="8">
        <v>3362.1157619572637</v>
      </c>
      <c r="O59" s="8">
        <v>3381.8640194566187</v>
      </c>
      <c r="P59" s="8">
        <v>3443.3503269993375</v>
      </c>
      <c r="Q59" s="8">
        <v>3469.8822308116305</v>
      </c>
      <c r="R59" s="8">
        <v>3591.9238386405882</v>
      </c>
      <c r="S59" s="8">
        <v>3827.0574924420071</v>
      </c>
      <c r="T59" s="8">
        <v>3887.5755172435788</v>
      </c>
      <c r="U59" s="8">
        <v>3840.4570673649282</v>
      </c>
      <c r="V59" s="8">
        <v>3752.743857675247</v>
      </c>
      <c r="W59" s="8">
        <v>3558.3647334479874</v>
      </c>
      <c r="X59" s="8">
        <v>3609.0212540179409</v>
      </c>
      <c r="Y59" s="8">
        <v>3727.8438733580315</v>
      </c>
      <c r="Z59" s="8">
        <v>3838.9626684256823</v>
      </c>
      <c r="AA59" s="8">
        <v>3739.3728696408971</v>
      </c>
      <c r="AB59" s="8">
        <v>3272.1308626838459</v>
      </c>
      <c r="AC59" s="8">
        <v>3312.2499639025368</v>
      </c>
      <c r="AD59" s="8">
        <v>3303.4877169946972</v>
      </c>
      <c r="AE59" s="8">
        <v>3533.2888688519279</v>
      </c>
      <c r="AF59" s="8">
        <v>3790.6027153898413</v>
      </c>
      <c r="AG59" s="8">
        <v>3357.5025415329351</v>
      </c>
      <c r="AH59" s="8">
        <v>2880.8910085066645</v>
      </c>
      <c r="AI59" s="8">
        <v>2679.9347930584654</v>
      </c>
      <c r="AJ59" s="8">
        <v>2683.2926713902752</v>
      </c>
      <c r="AK59" s="8">
        <v>2615.5088860008386</v>
      </c>
      <c r="AL59" s="8">
        <v>2699.5625367609337</v>
      </c>
      <c r="AM59" s="8">
        <v>2975.9805534859674</v>
      </c>
      <c r="AN59" s="8">
        <v>3140.772189245135</v>
      </c>
      <c r="AO59" s="8">
        <v>3175.5356197657989</v>
      </c>
      <c r="AP59" s="8">
        <v>3328.5954748401882</v>
      </c>
      <c r="AQ59" s="8">
        <v>3266.5732647618161</v>
      </c>
      <c r="AR59" s="8">
        <v>3268.5109643700971</v>
      </c>
      <c r="AS59" s="8">
        <v>3310.779993164329</v>
      </c>
      <c r="AT59" s="8">
        <v>3287.2857755460473</v>
      </c>
      <c r="AU59" s="8">
        <v>3422.2383485069613</v>
      </c>
      <c r="AV59" s="8">
        <v>3520.2753216077613</v>
      </c>
      <c r="AW59" s="8">
        <v>3649.3720481147034</v>
      </c>
      <c r="AX59" s="8">
        <v>3831.3648507770713</v>
      </c>
      <c r="AY59" s="8">
        <v>4069.7770980410933</v>
      </c>
      <c r="AZ59" s="8">
        <v>4362.9489916322309</v>
      </c>
      <c r="BA59" s="8">
        <v>4703.0799281635454</v>
      </c>
      <c r="BB59" s="8">
        <v>4695.6751665672155</v>
      </c>
      <c r="BC59" s="8">
        <v>5022.4931909636871</v>
      </c>
      <c r="BD59" s="8">
        <v>5270.9487467431618</v>
      </c>
      <c r="BE59" s="8">
        <v>5520.5591669596852</v>
      </c>
      <c r="BF59" s="8">
        <v>5765.8871375687959</v>
      </c>
      <c r="BG59" s="8">
        <v>5825.1984936149647</v>
      </c>
      <c r="BH59" s="8">
        <v>5937.2853518321781</v>
      </c>
      <c r="BI59" s="8">
        <v>6094.7382493417599</v>
      </c>
      <c r="BJ59" s="8">
        <v>6172.6935898348547</v>
      </c>
    </row>
    <row r="60" spans="1:62" x14ac:dyDescent="0.3">
      <c r="A60" s="2" t="s">
        <v>93</v>
      </c>
      <c r="B60" s="2" t="s">
        <v>94</v>
      </c>
      <c r="C60" s="2" t="s">
        <v>71</v>
      </c>
      <c r="D60" s="2" t="s">
        <v>72</v>
      </c>
      <c r="E60" s="8">
        <v>69946000000</v>
      </c>
      <c r="F60" s="8">
        <v>75085000000</v>
      </c>
      <c r="G60" s="8">
        <v>82620000000</v>
      </c>
      <c r="H60" s="8">
        <v>86196000000</v>
      </c>
      <c r="I60" s="8">
        <v>91840000000</v>
      </c>
      <c r="J60" s="8">
        <v>97003000000</v>
      </c>
      <c r="K60" s="8">
        <v>104995000000.00002</v>
      </c>
      <c r="L60" s="8">
        <v>109040000000</v>
      </c>
      <c r="M60" s="8">
        <v>109206000000</v>
      </c>
      <c r="N60" s="8">
        <v>113044000000</v>
      </c>
      <c r="O60" s="8">
        <v>116849000000</v>
      </c>
      <c r="P60" s="8">
        <v>122213000000</v>
      </c>
      <c r="Q60" s="8">
        <v>126463000000</v>
      </c>
      <c r="R60" s="8">
        <v>134401000000</v>
      </c>
      <c r="S60" s="8">
        <v>147017000000</v>
      </c>
      <c r="T60" s="8">
        <v>153340000000</v>
      </c>
      <c r="U60" s="8">
        <v>155559000000</v>
      </c>
      <c r="V60" s="8">
        <v>156102000000</v>
      </c>
      <c r="W60" s="8">
        <v>151977000000</v>
      </c>
      <c r="X60" s="8">
        <v>158194000000</v>
      </c>
      <c r="Y60" s="8">
        <v>167596000000</v>
      </c>
      <c r="Z60" s="8">
        <v>176901000000</v>
      </c>
      <c r="AA60" s="8">
        <v>176507000000</v>
      </c>
      <c r="AB60" s="8">
        <v>158136000000</v>
      </c>
      <c r="AC60" s="8">
        <v>163842000000</v>
      </c>
      <c r="AD60" s="8">
        <v>167219000000</v>
      </c>
      <c r="AE60" s="8">
        <v>182981000000</v>
      </c>
      <c r="AF60" s="8">
        <v>200778000000</v>
      </c>
      <c r="AG60" s="8">
        <v>181821999999.99997</v>
      </c>
      <c r="AH60" s="8">
        <v>159436000000</v>
      </c>
      <c r="AI60" s="8">
        <v>151492000000</v>
      </c>
      <c r="AJ60" s="8">
        <v>154854000000</v>
      </c>
      <c r="AK60" s="8">
        <v>154017000000</v>
      </c>
      <c r="AL60" s="8">
        <v>162093000000</v>
      </c>
      <c r="AM60" s="8">
        <v>182044000000</v>
      </c>
      <c r="AN60" s="8">
        <v>195536000000</v>
      </c>
      <c r="AO60" s="8">
        <v>201009000000</v>
      </c>
      <c r="AP60" s="8">
        <v>214028000000</v>
      </c>
      <c r="AQ60" s="8">
        <v>213190000000</v>
      </c>
      <c r="AR60" s="8">
        <v>216377000000</v>
      </c>
      <c r="AS60" s="8">
        <v>222207000000</v>
      </c>
      <c r="AT60" s="8">
        <v>223580000000</v>
      </c>
      <c r="AU60" s="8">
        <v>235773000000</v>
      </c>
      <c r="AV60" s="8">
        <v>245593000000</v>
      </c>
      <c r="AW60" s="8">
        <v>257770000000</v>
      </c>
      <c r="AX60" s="8">
        <v>273971000000</v>
      </c>
      <c r="AY60" s="8">
        <v>294598000000</v>
      </c>
      <c r="AZ60" s="8">
        <v>319693000000</v>
      </c>
      <c r="BA60" s="8">
        <v>348870000000</v>
      </c>
      <c r="BB60" s="8">
        <v>352693000000</v>
      </c>
      <c r="BC60" s="8">
        <v>382081000000</v>
      </c>
      <c r="BD60" s="8">
        <v>406256000000</v>
      </c>
      <c r="BE60" s="8">
        <v>431199000000</v>
      </c>
      <c r="BF60" s="8">
        <v>456435000000</v>
      </c>
      <c r="BG60" s="8">
        <v>467280000000</v>
      </c>
      <c r="BH60" s="8">
        <v>482473000000</v>
      </c>
      <c r="BI60" s="8">
        <v>501537000000</v>
      </c>
      <c r="BJ60" s="8">
        <v>514213000000</v>
      </c>
    </row>
    <row r="61" spans="1:62" x14ac:dyDescent="0.3">
      <c r="A61" s="2" t="s">
        <v>93</v>
      </c>
      <c r="B61" s="2" t="s">
        <v>94</v>
      </c>
      <c r="C61" s="2" t="s">
        <v>73</v>
      </c>
      <c r="D61" s="2" t="s">
        <v>74</v>
      </c>
      <c r="E61" s="8">
        <v>6951.8357821858835</v>
      </c>
      <c r="F61" s="8">
        <v>7254.4197517314087</v>
      </c>
      <c r="G61" s="8">
        <v>7757.260648558442</v>
      </c>
      <c r="H61" s="8">
        <v>7863.4936331938761</v>
      </c>
      <c r="I61" s="8">
        <v>8141.1114159497174</v>
      </c>
      <c r="J61" s="8">
        <v>8356.7940917742308</v>
      </c>
      <c r="K61" s="8">
        <v>8792.5753632867381</v>
      </c>
      <c r="L61" s="8">
        <v>8877.9736204334095</v>
      </c>
      <c r="M61" s="8">
        <v>8647.0152135556837</v>
      </c>
      <c r="N61" s="8">
        <v>8707.4480323396601</v>
      </c>
      <c r="O61" s="8">
        <v>8758.5934830259848</v>
      </c>
      <c r="P61" s="8">
        <v>8917.8351229738619</v>
      </c>
      <c r="Q61" s="8">
        <v>8986.549346397891</v>
      </c>
      <c r="R61" s="8">
        <v>9302.621437067126</v>
      </c>
      <c r="S61" s="8">
        <v>9911.5874025751364</v>
      </c>
      <c r="T61" s="8">
        <v>10068.321314578441</v>
      </c>
      <c r="U61" s="8">
        <v>9946.2905807396091</v>
      </c>
      <c r="V61" s="8">
        <v>9719.1246325100365</v>
      </c>
      <c r="W61" s="8">
        <v>9215.7076645602956</v>
      </c>
      <c r="X61" s="8">
        <v>9346.9015471008643</v>
      </c>
      <c r="Y61" s="8">
        <v>9654.6368709934613</v>
      </c>
      <c r="Z61" s="8">
        <v>9942.4202794102184</v>
      </c>
      <c r="AA61" s="8">
        <v>9684.4954907155989</v>
      </c>
      <c r="AB61" s="8">
        <v>8474.3986998376622</v>
      </c>
      <c r="AC61" s="8">
        <v>8578.3020195623103</v>
      </c>
      <c r="AD61" s="8">
        <v>8555.608925392311</v>
      </c>
      <c r="AE61" s="8">
        <v>9150.764395709537</v>
      </c>
      <c r="AF61" s="8">
        <v>9817.1742118385209</v>
      </c>
      <c r="AG61" s="8">
        <v>8695.5003839091478</v>
      </c>
      <c r="AH61" s="8">
        <v>7461.1377238251234</v>
      </c>
      <c r="AI61" s="8">
        <v>6940.6869342984164</v>
      </c>
      <c r="AJ61" s="8">
        <v>6949.383407930879</v>
      </c>
      <c r="AK61" s="8">
        <v>6773.8321091349735</v>
      </c>
      <c r="AL61" s="8">
        <v>6991.5202697281966</v>
      </c>
      <c r="AM61" s="8">
        <v>7707.4074331239171</v>
      </c>
      <c r="AN61" s="8">
        <v>8134.1966058149419</v>
      </c>
      <c r="AO61" s="8">
        <v>8224.2294262518899</v>
      </c>
      <c r="AP61" s="8">
        <v>8620.6347936630991</v>
      </c>
      <c r="AQ61" s="8">
        <v>8460.0052349729849</v>
      </c>
      <c r="AR61" s="8">
        <v>8465.023628102781</v>
      </c>
      <c r="AS61" s="8">
        <v>8574.4949841363341</v>
      </c>
      <c r="AT61" s="8">
        <v>8513.6479778296343</v>
      </c>
      <c r="AU61" s="8">
        <v>8863.1578100561146</v>
      </c>
      <c r="AV61" s="8">
        <v>9117.0609796561239</v>
      </c>
      <c r="AW61" s="8">
        <v>9451.4049216237745</v>
      </c>
      <c r="AX61" s="8">
        <v>9922.7429074758402</v>
      </c>
      <c r="AY61" s="8">
        <v>10540.200008987496</v>
      </c>
      <c r="AZ61" s="8">
        <v>11299.477561792919</v>
      </c>
      <c r="BA61" s="8">
        <v>12180.373004938905</v>
      </c>
      <c r="BB61" s="8">
        <v>12161.195623386053</v>
      </c>
      <c r="BC61" s="8">
        <v>13007.612333858726</v>
      </c>
      <c r="BD61" s="8">
        <v>13651.080314579418</v>
      </c>
      <c r="BE61" s="8">
        <v>14297.539245874676</v>
      </c>
      <c r="BF61" s="8">
        <v>14932.907182674864</v>
      </c>
      <c r="BG61" s="8">
        <v>15086.515977572206</v>
      </c>
      <c r="BH61" s="8">
        <v>15376.806545219535</v>
      </c>
      <c r="BI61" s="8">
        <v>15784.589328346505</v>
      </c>
      <c r="BJ61" s="8">
        <v>15986.483648544394</v>
      </c>
    </row>
    <row r="62" spans="1:62" x14ac:dyDescent="0.3">
      <c r="A62" s="2" t="s">
        <v>93</v>
      </c>
      <c r="B62" s="2" t="s">
        <v>94</v>
      </c>
      <c r="C62" s="2" t="s">
        <v>75</v>
      </c>
      <c r="D62" s="2" t="s">
        <v>76</v>
      </c>
      <c r="E62" s="8">
        <v>8.6644591627190692</v>
      </c>
      <c r="F62" s="8">
        <v>5.91670898836378</v>
      </c>
      <c r="G62" s="8">
        <v>6.6410932635974902</v>
      </c>
      <c r="H62" s="8">
        <v>6.0701438842859297</v>
      </c>
      <c r="I62" s="8">
        <v>9.7922848666348496</v>
      </c>
      <c r="J62" s="8">
        <v>16.389961389442401</v>
      </c>
      <c r="K62" s="8">
        <v>8.8406037492220495</v>
      </c>
      <c r="L62" s="8">
        <v>9.7836025606341508</v>
      </c>
      <c r="M62" s="8">
        <v>19.086618545438</v>
      </c>
      <c r="N62" s="8">
        <v>6.2361580607806202</v>
      </c>
      <c r="O62" s="8">
        <v>5.0252359007242404</v>
      </c>
      <c r="P62" s="8">
        <v>6.7906393649541599</v>
      </c>
      <c r="Q62" s="8">
        <v>7.2197221677054397</v>
      </c>
      <c r="R62" s="8">
        <v>9.4890510950339699</v>
      </c>
      <c r="S62" s="8">
        <v>16.891666666570199</v>
      </c>
      <c r="T62" s="8">
        <v>23.618735296332598</v>
      </c>
      <c r="U62" s="8">
        <v>33.483275663456702</v>
      </c>
      <c r="V62" s="8">
        <v>38.054091419679303</v>
      </c>
      <c r="W62" s="8">
        <v>57.848782625150498</v>
      </c>
      <c r="X62" s="8">
        <v>66.694422966487707</v>
      </c>
      <c r="Y62" s="8">
        <v>59.145071244491398</v>
      </c>
      <c r="Z62" s="8">
        <v>75.433268757606399</v>
      </c>
      <c r="AA62" s="8">
        <v>64.448158538792896</v>
      </c>
      <c r="AB62" s="8">
        <v>111.150635209158</v>
      </c>
      <c r="AC62" s="8">
        <v>110.208519562543</v>
      </c>
      <c r="AD62" s="8">
        <v>163.399505243688</v>
      </c>
      <c r="AE62" s="8">
        <v>77.921025547359505</v>
      </c>
      <c r="AF62" s="8">
        <v>85.822306238184595</v>
      </c>
      <c r="AG62" s="8">
        <v>667.01932858596103</v>
      </c>
      <c r="AH62" s="8">
        <v>3398.6790100533199</v>
      </c>
      <c r="AI62" s="8">
        <v>7481.6636112452597</v>
      </c>
      <c r="AJ62" s="8">
        <v>409.53016662202299</v>
      </c>
      <c r="AK62" s="8">
        <v>73.528294244264103</v>
      </c>
      <c r="AL62" s="8">
        <v>48.579986446888398</v>
      </c>
      <c r="AM62" s="8">
        <v>23.7369050565046</v>
      </c>
      <c r="AN62" s="8">
        <v>11.128702970708799</v>
      </c>
      <c r="AO62" s="8">
        <v>11.537942411517699</v>
      </c>
      <c r="AP62" s="8">
        <v>8.5621894895365394</v>
      </c>
      <c r="AQ62" s="8">
        <v>7.2478217521346897</v>
      </c>
      <c r="AR62" s="8">
        <v>3.4696599629302098</v>
      </c>
      <c r="AS62" s="8">
        <v>3.7573383334447201</v>
      </c>
      <c r="AT62" s="8">
        <v>1.9770987850205399</v>
      </c>
      <c r="AU62" s="8">
        <v>0.19313500385374099</v>
      </c>
      <c r="AV62" s="8">
        <v>2.25937753363073</v>
      </c>
      <c r="AW62" s="8">
        <v>3.6624732009223302</v>
      </c>
      <c r="AX62" s="8">
        <v>1.61630193862543</v>
      </c>
      <c r="AY62" s="8">
        <v>2.0022580124881899</v>
      </c>
      <c r="AZ62" s="8">
        <v>1.7799864468037201</v>
      </c>
      <c r="BA62" s="8">
        <v>5.7858759820675498</v>
      </c>
      <c r="BB62" s="8">
        <v>2.9362315359670101</v>
      </c>
      <c r="BC62" s="8">
        <v>1.5283205973290299</v>
      </c>
      <c r="BD62" s="8">
        <v>3.3706850248286702</v>
      </c>
      <c r="BE62" s="8">
        <v>3.6537323589539099</v>
      </c>
      <c r="BF62" s="8">
        <v>2.8165028205541902</v>
      </c>
      <c r="BG62" s="8">
        <v>3.22604678885414</v>
      </c>
      <c r="BH62" s="8">
        <v>3.55539624684228</v>
      </c>
      <c r="BI62" s="8">
        <v>3.59572224348614</v>
      </c>
      <c r="BJ62" s="8">
        <v>2.8035105459683001</v>
      </c>
    </row>
    <row r="63" spans="1:62" x14ac:dyDescent="0.3">
      <c r="A63" s="2" t="s">
        <v>93</v>
      </c>
      <c r="B63" s="2" t="s">
        <v>94</v>
      </c>
      <c r="C63" s="2" t="s">
        <v>77</v>
      </c>
      <c r="D63" s="2" t="s">
        <v>78</v>
      </c>
      <c r="E63" s="8">
        <v>4.0772253335880798E-8</v>
      </c>
      <c r="F63" s="8">
        <v>4.3184628913763301E-8</v>
      </c>
      <c r="G63" s="8">
        <v>4.6052560395464801E-8</v>
      </c>
      <c r="H63" s="8">
        <v>4.8848017073867199E-8</v>
      </c>
      <c r="I63" s="8">
        <v>5.3631354057442703E-8</v>
      </c>
      <c r="J63" s="8">
        <v>6.2421512280092704E-8</v>
      </c>
      <c r="K63" s="8">
        <v>6.7939950835047698E-8</v>
      </c>
      <c r="L63" s="8">
        <v>7.4586925604638995E-8</v>
      </c>
      <c r="M63" s="8">
        <v>8.8823047579566094E-8</v>
      </c>
      <c r="N63" s="8">
        <v>9.4362193221030197E-8</v>
      </c>
      <c r="O63" s="8">
        <v>9.9104116031484197E-8</v>
      </c>
      <c r="P63" s="8">
        <v>1.05833919147008E-7</v>
      </c>
      <c r="Q63" s="8">
        <v>1.13474834068616E-7</v>
      </c>
      <c r="R63" s="8">
        <v>1.2424251905339199E-7</v>
      </c>
      <c r="S63" s="8">
        <v>1.4522915123004099E-7</v>
      </c>
      <c r="T63" s="8">
        <v>1.79530440032175E-7</v>
      </c>
      <c r="U63" s="8">
        <v>2.39643112167965E-7</v>
      </c>
      <c r="V63" s="8">
        <v>3.3083712115332699E-7</v>
      </c>
      <c r="W63" s="8">
        <v>5.2222236821262103E-7</v>
      </c>
      <c r="X63" s="8">
        <v>8.7051556329395504E-7</v>
      </c>
      <c r="Y63" s="8">
        <v>1.38538261339855E-6</v>
      </c>
      <c r="Z63" s="8">
        <v>2.4304220034846298E-6</v>
      </c>
      <c r="AA63" s="8">
        <v>3.9967842294521096E-6</v>
      </c>
      <c r="AB63" s="8">
        <v>8.4392352884275608E-6</v>
      </c>
      <c r="AC63" s="8">
        <v>1.7739991562203301E-5</v>
      </c>
      <c r="AD63" s="8">
        <v>4.67270500051154E-5</v>
      </c>
      <c r="AE63" s="8">
        <v>8.3137246577128806E-5</v>
      </c>
      <c r="AF63" s="8">
        <v>1.5448754893254699E-4</v>
      </c>
      <c r="AG63" s="8">
        <v>1.18494936057133E-3</v>
      </c>
      <c r="AH63" s="8">
        <v>4.1457574558070198E-2</v>
      </c>
      <c r="AI63" s="8">
        <v>3.14317384437408</v>
      </c>
      <c r="AJ63" s="8">
        <v>16.015418926459098</v>
      </c>
      <c r="AK63" s="8">
        <v>27.791283279157501</v>
      </c>
      <c r="AL63" s="8">
        <v>41.292284929588597</v>
      </c>
      <c r="AM63" s="8">
        <v>51.093795398986401</v>
      </c>
      <c r="AN63" s="8">
        <v>56.779872125401297</v>
      </c>
      <c r="AO63" s="8">
        <v>63.331101072563499</v>
      </c>
      <c r="AP63" s="8">
        <v>68.753629952206296</v>
      </c>
      <c r="AQ63" s="8">
        <v>73.736770499264495</v>
      </c>
      <c r="AR63" s="8">
        <v>76.295185703235205</v>
      </c>
      <c r="AS63" s="8">
        <v>79.161853962235696</v>
      </c>
      <c r="AT63" s="8">
        <v>80.726962015122794</v>
      </c>
      <c r="AU63" s="8">
        <v>80.882874036321695</v>
      </c>
      <c r="AV63" s="8">
        <v>82.710323520853194</v>
      </c>
      <c r="AW63" s="8">
        <v>85.739566954200598</v>
      </c>
      <c r="AX63" s="8">
        <v>87.125377237050401</v>
      </c>
      <c r="AY63" s="8">
        <v>88.869852083689807</v>
      </c>
      <c r="AZ63" s="8">
        <v>90.451723406073995</v>
      </c>
      <c r="BA63" s="8">
        <v>95.685147945992199</v>
      </c>
      <c r="BB63" s="8">
        <v>98.494685435219097</v>
      </c>
      <c r="BC63" s="8">
        <v>100</v>
      </c>
      <c r="BD63" s="8">
        <v>103.370685024829</v>
      </c>
      <c r="BE63" s="8">
        <v>107.147573193253</v>
      </c>
      <c r="BF63" s="8">
        <v>110.16538761439701</v>
      </c>
      <c r="BG63" s="8">
        <v>113.71937456395899</v>
      </c>
      <c r="BH63" s="8">
        <v>117.76254893913899</v>
      </c>
      <c r="BI63" s="8">
        <v>121.99696310584</v>
      </c>
      <c r="BJ63" s="8">
        <v>125.417160832273</v>
      </c>
    </row>
    <row r="64" spans="1:62" x14ac:dyDescent="0.3">
      <c r="A64" s="2" t="s">
        <v>93</v>
      </c>
      <c r="B64" s="2" t="s">
        <v>94</v>
      </c>
      <c r="C64" s="2" t="s">
        <v>79</v>
      </c>
      <c r="D64" s="2" t="s">
        <v>80</v>
      </c>
      <c r="E64" s="8" t="s">
        <v>53</v>
      </c>
      <c r="F64" s="8" t="s">
        <v>53</v>
      </c>
      <c r="G64" s="8" t="s">
        <v>53</v>
      </c>
      <c r="H64" s="8" t="s">
        <v>53</v>
      </c>
      <c r="I64" s="8" t="s">
        <v>53</v>
      </c>
      <c r="J64" s="8" t="s">
        <v>53</v>
      </c>
      <c r="K64" s="8" t="s">
        <v>53</v>
      </c>
      <c r="L64" s="8" t="s">
        <v>53</v>
      </c>
      <c r="M64" s="8" t="s">
        <v>53</v>
      </c>
      <c r="N64" s="8" t="s">
        <v>53</v>
      </c>
      <c r="O64" s="8" t="s">
        <v>53</v>
      </c>
      <c r="P64" s="8" t="s">
        <v>53</v>
      </c>
      <c r="Q64" s="8" t="s">
        <v>53</v>
      </c>
      <c r="R64" s="8" t="s">
        <v>53</v>
      </c>
      <c r="S64" s="8" t="s">
        <v>53</v>
      </c>
      <c r="T64" s="8" t="s">
        <v>53</v>
      </c>
      <c r="U64" s="8" t="s">
        <v>53</v>
      </c>
      <c r="V64" s="8" t="s">
        <v>53</v>
      </c>
      <c r="W64" s="8" t="s">
        <v>53</v>
      </c>
      <c r="X64" s="8" t="s">
        <v>53</v>
      </c>
      <c r="Y64" s="8">
        <v>245.58823530000001</v>
      </c>
      <c r="Z64" s="8">
        <v>201.38888890000001</v>
      </c>
      <c r="AA64" s="8">
        <v>200</v>
      </c>
      <c r="AB64" s="8">
        <v>193.15068489999999</v>
      </c>
      <c r="AC64" s="8">
        <v>195.7142857</v>
      </c>
      <c r="AD64" s="8">
        <v>170.7692308</v>
      </c>
      <c r="AE64" s="8">
        <v>129.16666670000001</v>
      </c>
      <c r="AF64" s="8">
        <v>128.57142859999999</v>
      </c>
      <c r="AG64" s="8">
        <v>139.7590361</v>
      </c>
      <c r="AH64" s="8">
        <v>119.14893619999999</v>
      </c>
      <c r="AI64" s="8">
        <v>114.14141410000001</v>
      </c>
      <c r="AJ64" s="8">
        <v>107.21649480000001</v>
      </c>
      <c r="AK64" s="8">
        <v>117.5257732</v>
      </c>
      <c r="AL64" s="8">
        <v>110.52631580000001</v>
      </c>
      <c r="AM64" s="8">
        <v>118.556701</v>
      </c>
      <c r="AN64" s="8">
        <v>123.364486</v>
      </c>
      <c r="AO64" s="8">
        <v>119.44444439999999</v>
      </c>
      <c r="AP64" s="8">
        <v>127.184466</v>
      </c>
      <c r="AQ64" s="8">
        <v>111.2244898</v>
      </c>
      <c r="AR64" s="8">
        <v>103.1578947</v>
      </c>
      <c r="AS64" s="8">
        <v>100</v>
      </c>
      <c r="AT64" s="8">
        <v>98.509009520000006</v>
      </c>
      <c r="AU64" s="8">
        <v>105.2847316</v>
      </c>
      <c r="AV64" s="8">
        <v>105.7702713</v>
      </c>
      <c r="AW64" s="8">
        <v>119.88171250000001</v>
      </c>
      <c r="AX64" s="8">
        <v>126.68973</v>
      </c>
      <c r="AY64" s="8">
        <v>162.74446130000001</v>
      </c>
      <c r="AZ64" s="8">
        <v>168.3732636</v>
      </c>
      <c r="BA64" s="8">
        <v>148.07359009999999</v>
      </c>
      <c r="BB64" s="8">
        <v>145.99879670000001</v>
      </c>
      <c r="BC64" s="8">
        <v>176.73569879999999</v>
      </c>
      <c r="BD64" s="8">
        <v>194.4217721</v>
      </c>
      <c r="BE64" s="8">
        <v>185.43915680000001</v>
      </c>
      <c r="BF64" s="8">
        <v>176.8686697</v>
      </c>
      <c r="BG64" s="8">
        <v>167.1665289</v>
      </c>
      <c r="BH64" s="8">
        <v>159.09981540000001</v>
      </c>
      <c r="BI64" s="8">
        <v>155.35685760000001</v>
      </c>
      <c r="BJ64" s="8" t="s">
        <v>53</v>
      </c>
    </row>
    <row r="65" spans="1:62" x14ac:dyDescent="0.3">
      <c r="A65" s="2" t="s">
        <v>95</v>
      </c>
      <c r="B65" s="2" t="s">
        <v>96</v>
      </c>
      <c r="C65" s="2" t="s">
        <v>67</v>
      </c>
      <c r="D65" s="2" t="s">
        <v>68</v>
      </c>
      <c r="E65" s="8">
        <v>13898153414.368023</v>
      </c>
      <c r="F65" s="8">
        <v>14244639648.945004</v>
      </c>
      <c r="G65" s="8">
        <v>14020350839.117802</v>
      </c>
      <c r="H65" s="8">
        <v>14044249768.586716</v>
      </c>
      <c r="I65" s="8">
        <v>14387002602.554295</v>
      </c>
      <c r="J65" s="8">
        <v>14537433684.928093</v>
      </c>
      <c r="K65" s="8">
        <v>14982694335.378677</v>
      </c>
      <c r="L65" s="8">
        <v>14434802057.993443</v>
      </c>
      <c r="M65" s="8">
        <v>14707462729.297049</v>
      </c>
      <c r="N65" s="8">
        <v>15570017272.117924</v>
      </c>
      <c r="O65" s="8">
        <v>15933298998.646561</v>
      </c>
      <c r="P65" s="8">
        <v>15893193047.614355</v>
      </c>
      <c r="Q65" s="8">
        <v>15683471262.233885</v>
      </c>
      <c r="R65" s="8">
        <v>15726632115.003529</v>
      </c>
      <c r="S65" s="8">
        <v>16181972308.498978</v>
      </c>
      <c r="T65" s="8">
        <v>17168573294.235214</v>
      </c>
      <c r="U65" s="8">
        <v>17844237375.8741</v>
      </c>
      <c r="V65" s="8">
        <v>18103953323.517296</v>
      </c>
      <c r="W65" s="8">
        <v>19076857122.588673</v>
      </c>
      <c r="X65" s="8">
        <v>20259453764.245388</v>
      </c>
      <c r="Y65" s="8">
        <v>21443294868.041531</v>
      </c>
      <c r="Z65" s="8">
        <v>21777715880.894661</v>
      </c>
      <c r="AA65" s="8">
        <v>19652674358.101742</v>
      </c>
      <c r="AB65" s="8">
        <v>17633480142.307667</v>
      </c>
      <c r="AC65" s="8">
        <v>17431996921.077587</v>
      </c>
      <c r="AD65" s="8">
        <v>17687643436.512512</v>
      </c>
      <c r="AE65" s="8">
        <v>19245890915.127243</v>
      </c>
      <c r="AF65" s="8">
        <v>20784241382.214199</v>
      </c>
      <c r="AG65" s="8">
        <v>21092042998.958515</v>
      </c>
      <c r="AH65" s="8">
        <v>21324878277.729412</v>
      </c>
      <c r="AI65" s="8">
        <v>21388287457.465057</v>
      </c>
      <c r="AJ65" s="8">
        <v>22145177992.925873</v>
      </c>
      <c r="AK65" s="8">
        <v>23901642364.588894</v>
      </c>
      <c r="AL65" s="8">
        <v>24536839529.793797</v>
      </c>
      <c r="AM65" s="8">
        <v>26323450891.415348</v>
      </c>
      <c r="AN65" s="8">
        <v>25942392888.954449</v>
      </c>
      <c r="AO65" s="8">
        <v>27389448605.6395</v>
      </c>
      <c r="AP65" s="8">
        <v>29730611911.559704</v>
      </c>
      <c r="AQ65" s="8">
        <v>31074105581.624638</v>
      </c>
      <c r="AR65" s="8">
        <v>30471512755.408703</v>
      </c>
      <c r="AS65" s="8">
        <v>29883433694.355289</v>
      </c>
      <c r="AT65" s="8">
        <v>28734675664.600723</v>
      </c>
      <c r="AU65" s="8">
        <v>26512908469.963306</v>
      </c>
      <c r="AV65" s="8">
        <v>26726412657.900509</v>
      </c>
      <c r="AW65" s="8">
        <v>28063845207.137634</v>
      </c>
      <c r="AX65" s="8">
        <v>30157445133.499878</v>
      </c>
      <c r="AY65" s="8">
        <v>31393471352.830318</v>
      </c>
      <c r="AZ65" s="8">
        <v>33447078686.849983</v>
      </c>
      <c r="BA65" s="8">
        <v>35847289438.643875</v>
      </c>
      <c r="BB65" s="8">
        <v>37368467078.917145</v>
      </c>
      <c r="BC65" s="8">
        <v>40284481651.902107</v>
      </c>
      <c r="BD65" s="8">
        <v>42364020183.526123</v>
      </c>
      <c r="BE65" s="8">
        <v>43862934925.028198</v>
      </c>
      <c r="BF65" s="8">
        <v>45897095482.180374</v>
      </c>
      <c r="BG65" s="8">
        <v>47383606579.15551</v>
      </c>
      <c r="BH65" s="8">
        <v>47559277162.51741</v>
      </c>
      <c r="BI65" s="8">
        <v>48362932954.050217</v>
      </c>
      <c r="BJ65" s="8">
        <v>49647783476.236992</v>
      </c>
    </row>
    <row r="66" spans="1:62" x14ac:dyDescent="0.3">
      <c r="A66" s="2" t="s">
        <v>95</v>
      </c>
      <c r="B66" s="2" t="s">
        <v>96</v>
      </c>
      <c r="C66" s="2" t="s">
        <v>69</v>
      </c>
      <c r="D66" s="2" t="s">
        <v>70</v>
      </c>
      <c r="E66" s="8">
        <v>5474.6215270897901</v>
      </c>
      <c r="F66" s="8">
        <v>5539.0189521073708</v>
      </c>
      <c r="G66" s="8">
        <v>5384.3929629503127</v>
      </c>
      <c r="H66" s="8">
        <v>5329.6251411550311</v>
      </c>
      <c r="I66" s="8">
        <v>5397.7101296824458</v>
      </c>
      <c r="J66" s="8">
        <v>5395.1508867490384</v>
      </c>
      <c r="K66" s="8">
        <v>5502.5233733946397</v>
      </c>
      <c r="L66" s="8">
        <v>5248.8414239058256</v>
      </c>
      <c r="M66" s="8">
        <v>5300.4182428179911</v>
      </c>
      <c r="N66" s="8">
        <v>5570.5763955648399</v>
      </c>
      <c r="O66" s="8">
        <v>5670.6107149314603</v>
      </c>
      <c r="P66" s="8">
        <v>5639.343656787446</v>
      </c>
      <c r="Q66" s="8">
        <v>5558.678129221963</v>
      </c>
      <c r="R66" s="8">
        <v>5572.7075569423869</v>
      </c>
      <c r="S66" s="8">
        <v>5730.0201618653718</v>
      </c>
      <c r="T66" s="8">
        <v>6066.2649811513984</v>
      </c>
      <c r="U66" s="8">
        <v>6280.0222619935603</v>
      </c>
      <c r="V66" s="8">
        <v>6336.4676214270376</v>
      </c>
      <c r="W66" s="8">
        <v>6633.199809242763</v>
      </c>
      <c r="X66" s="8">
        <v>6995.612177197967</v>
      </c>
      <c r="Y66" s="8">
        <v>7354.2275399709888</v>
      </c>
      <c r="Z66" s="8">
        <v>7419.9143999919115</v>
      </c>
      <c r="AA66" s="8">
        <v>6652.2675757093402</v>
      </c>
      <c r="AB66" s="8">
        <v>5930.2840298694373</v>
      </c>
      <c r="AC66" s="8">
        <v>5824.9464674485571</v>
      </c>
      <c r="AD66" s="8">
        <v>5872.5709538646306</v>
      </c>
      <c r="AE66" s="8">
        <v>6349.6039690453381</v>
      </c>
      <c r="AF66" s="8">
        <v>6814.5813370425112</v>
      </c>
      <c r="AG66" s="8">
        <v>6872.3892578761761</v>
      </c>
      <c r="AH66" s="8">
        <v>6903.5250029554736</v>
      </c>
      <c r="AI66" s="8">
        <v>6877.2871728694399</v>
      </c>
      <c r="AJ66" s="8">
        <v>7070.5058964339241</v>
      </c>
      <c r="AK66" s="8">
        <v>7576.1460874077866</v>
      </c>
      <c r="AL66" s="8">
        <v>7720.466600840361</v>
      </c>
      <c r="AM66" s="8">
        <v>8221.9494433312229</v>
      </c>
      <c r="AN66" s="8">
        <v>8044.641748445626</v>
      </c>
      <c r="AO66" s="8">
        <v>8432.6211403631733</v>
      </c>
      <c r="AP66" s="8">
        <v>9089.1229044116972</v>
      </c>
      <c r="AQ66" s="8">
        <v>9438.8830546060453</v>
      </c>
      <c r="AR66" s="8">
        <v>9207.7922869330487</v>
      </c>
      <c r="AS66" s="8">
        <v>8997.6601227417104</v>
      </c>
      <c r="AT66" s="8">
        <v>8636.5452661371546</v>
      </c>
      <c r="AU66" s="8">
        <v>7967.1625648634408</v>
      </c>
      <c r="AV66" s="8">
        <v>8036.4792242510257</v>
      </c>
      <c r="AW66" s="8">
        <v>8442.549555469408</v>
      </c>
      <c r="AX66" s="8">
        <v>9068.2392093545113</v>
      </c>
      <c r="AY66" s="8">
        <v>9424.5169914739381</v>
      </c>
      <c r="AZ66" s="8">
        <v>10014.87201757561</v>
      </c>
      <c r="BA66" s="8">
        <v>10698.052013070181</v>
      </c>
      <c r="BB66" s="8">
        <v>11112.456030521744</v>
      </c>
      <c r="BC66" s="8">
        <v>11938.212001755002</v>
      </c>
      <c r="BD66" s="8">
        <v>12512.913478734237</v>
      </c>
      <c r="BE66" s="8">
        <v>12913.104076313575</v>
      </c>
      <c r="BF66" s="8">
        <v>13467.437835971594</v>
      </c>
      <c r="BG66" s="8">
        <v>13856.695180926214</v>
      </c>
      <c r="BH66" s="8">
        <v>13859.407394239519</v>
      </c>
      <c r="BI66" s="8">
        <v>14042.638994836308</v>
      </c>
      <c r="BJ66" s="8">
        <v>14362.561213925506</v>
      </c>
    </row>
    <row r="67" spans="1:62" x14ac:dyDescent="0.3">
      <c r="A67" s="2" t="s">
        <v>95</v>
      </c>
      <c r="B67" s="2" t="s">
        <v>96</v>
      </c>
      <c r="C67" s="2" t="s">
        <v>71</v>
      </c>
      <c r="D67" s="2" t="s">
        <v>72</v>
      </c>
      <c r="E67" s="8">
        <v>195871088200</v>
      </c>
      <c r="F67" s="8">
        <v>200754228700</v>
      </c>
      <c r="G67" s="8">
        <v>197593255299.99997</v>
      </c>
      <c r="H67" s="8">
        <v>197930070500</v>
      </c>
      <c r="I67" s="8">
        <v>202760595000</v>
      </c>
      <c r="J67" s="8">
        <v>204880668000.00003</v>
      </c>
      <c r="K67" s="8">
        <v>211155867700</v>
      </c>
      <c r="L67" s="8">
        <v>203434247899.99997</v>
      </c>
      <c r="M67" s="8">
        <v>207276941300</v>
      </c>
      <c r="N67" s="8">
        <v>219433196300</v>
      </c>
      <c r="O67" s="8">
        <v>224553041000</v>
      </c>
      <c r="P67" s="8">
        <v>223987815100</v>
      </c>
      <c r="Q67" s="8">
        <v>221032139400</v>
      </c>
      <c r="R67" s="8">
        <v>221640418999.99997</v>
      </c>
      <c r="S67" s="8">
        <v>228057672900.00003</v>
      </c>
      <c r="T67" s="8">
        <v>241962153800</v>
      </c>
      <c r="U67" s="8">
        <v>251484502200</v>
      </c>
      <c r="V67" s="8">
        <v>255144761500</v>
      </c>
      <c r="W67" s="8">
        <v>268856203600</v>
      </c>
      <c r="X67" s="8">
        <v>285522913500</v>
      </c>
      <c r="Y67" s="8">
        <v>302207162000</v>
      </c>
      <c r="Z67" s="8">
        <v>306920263500</v>
      </c>
      <c r="AA67" s="8">
        <v>276971378700</v>
      </c>
      <c r="AB67" s="8">
        <v>248514233600.00003</v>
      </c>
      <c r="AC67" s="8">
        <v>245674666600</v>
      </c>
      <c r="AD67" s="8">
        <v>249277574100</v>
      </c>
      <c r="AE67" s="8">
        <v>271238450499.99997</v>
      </c>
      <c r="AF67" s="8">
        <v>292918912000</v>
      </c>
      <c r="AG67" s="8">
        <v>297256857900</v>
      </c>
      <c r="AH67" s="8">
        <v>300538279400</v>
      </c>
      <c r="AI67" s="8">
        <v>301431925100</v>
      </c>
      <c r="AJ67" s="8">
        <v>312099023700</v>
      </c>
      <c r="AK67" s="8">
        <v>336853433699.99994</v>
      </c>
      <c r="AL67" s="8">
        <v>345805469000</v>
      </c>
      <c r="AM67" s="8">
        <v>370984750100</v>
      </c>
      <c r="AN67" s="8">
        <v>365614378700</v>
      </c>
      <c r="AO67" s="8">
        <v>386008194300</v>
      </c>
      <c r="AP67" s="8">
        <v>419002952000</v>
      </c>
      <c r="AQ67" s="8">
        <v>437937234800</v>
      </c>
      <c r="AR67" s="8">
        <v>429444702800.00006</v>
      </c>
      <c r="AS67" s="8">
        <v>421156717900</v>
      </c>
      <c r="AT67" s="8">
        <v>404966906300</v>
      </c>
      <c r="AU67" s="8">
        <v>373654835900</v>
      </c>
      <c r="AV67" s="8">
        <v>376663818200</v>
      </c>
      <c r="AW67" s="8">
        <v>395512679700</v>
      </c>
      <c r="AX67" s="8">
        <v>425018448100</v>
      </c>
      <c r="AY67" s="8">
        <v>442438158000</v>
      </c>
      <c r="AZ67" s="8">
        <v>471380298100</v>
      </c>
      <c r="BA67" s="8">
        <v>505207230200</v>
      </c>
      <c r="BB67" s="8">
        <v>526645669600.00006</v>
      </c>
      <c r="BC67" s="8">
        <v>567741988700</v>
      </c>
      <c r="BD67" s="8">
        <v>597049585400</v>
      </c>
      <c r="BE67" s="8">
        <v>618174266700.00012</v>
      </c>
      <c r="BF67" s="8">
        <v>646842337200</v>
      </c>
      <c r="BG67" s="8">
        <v>667792210000</v>
      </c>
      <c r="BH67" s="8">
        <v>670267991300</v>
      </c>
      <c r="BI67" s="8">
        <v>681594167500</v>
      </c>
      <c r="BJ67" s="8">
        <v>699701973800.00012</v>
      </c>
    </row>
    <row r="68" spans="1:62" x14ac:dyDescent="0.3">
      <c r="A68" s="2" t="s">
        <v>95</v>
      </c>
      <c r="B68" s="2" t="s">
        <v>96</v>
      </c>
      <c r="C68" s="2" t="s">
        <v>73</v>
      </c>
      <c r="D68" s="2" t="s">
        <v>74</v>
      </c>
      <c r="E68" s="8">
        <v>77155.579163894523</v>
      </c>
      <c r="F68" s="8">
        <v>78063.152518382849</v>
      </c>
      <c r="G68" s="8">
        <v>75883.95936536415</v>
      </c>
      <c r="H68" s="8">
        <v>75112.099066117822</v>
      </c>
      <c r="I68" s="8">
        <v>76071.642423810394</v>
      </c>
      <c r="J68" s="8">
        <v>76035.574200688294</v>
      </c>
      <c r="K68" s="8">
        <v>77548.808741636138</v>
      </c>
      <c r="L68" s="8">
        <v>73973.588493189134</v>
      </c>
      <c r="M68" s="8">
        <v>74700.476975782527</v>
      </c>
      <c r="N68" s="8">
        <v>78507.901587308399</v>
      </c>
      <c r="O68" s="8">
        <v>79917.717007206549</v>
      </c>
      <c r="P68" s="8">
        <v>79477.060430689744</v>
      </c>
      <c r="Q68" s="8">
        <v>78340.21554249445</v>
      </c>
      <c r="R68" s="8">
        <v>78537.936721164268</v>
      </c>
      <c r="S68" s="8">
        <v>80754.993203069767</v>
      </c>
      <c r="T68" s="8">
        <v>85493.798186117303</v>
      </c>
      <c r="U68" s="8">
        <v>88506.347404774147</v>
      </c>
      <c r="V68" s="8">
        <v>89301.849774509508</v>
      </c>
      <c r="W68" s="8">
        <v>93483.790698499215</v>
      </c>
      <c r="X68" s="8">
        <v>98591.383252135769</v>
      </c>
      <c r="Y68" s="8">
        <v>103645.46340633614</v>
      </c>
      <c r="Z68" s="8">
        <v>104571.20917767278</v>
      </c>
      <c r="AA68" s="8">
        <v>93752.518784598084</v>
      </c>
      <c r="AB68" s="8">
        <v>83577.375470957617</v>
      </c>
      <c r="AC68" s="8">
        <v>82092.819763119245</v>
      </c>
      <c r="AD68" s="8">
        <v>82764.006769131069</v>
      </c>
      <c r="AE68" s="8">
        <v>89486.984491781346</v>
      </c>
      <c r="AF68" s="8">
        <v>96040.058151467922</v>
      </c>
      <c r="AG68" s="8">
        <v>96854.763531577177</v>
      </c>
      <c r="AH68" s="8">
        <v>97293.569471386058</v>
      </c>
      <c r="AI68" s="8">
        <v>96923.791402477626</v>
      </c>
      <c r="AJ68" s="8">
        <v>99646.884213214988</v>
      </c>
      <c r="AK68" s="8">
        <v>106773.03194600067</v>
      </c>
      <c r="AL68" s="8">
        <v>108806.98675804044</v>
      </c>
      <c r="AM68" s="8">
        <v>115874.54365885632</v>
      </c>
      <c r="AN68" s="8">
        <v>113375.69002643261</v>
      </c>
      <c r="AO68" s="8">
        <v>118843.60676532118</v>
      </c>
      <c r="AP68" s="8">
        <v>128095.89454021846</v>
      </c>
      <c r="AQ68" s="8">
        <v>133025.17537235681</v>
      </c>
      <c r="AR68" s="8">
        <v>129768.33982107493</v>
      </c>
      <c r="AS68" s="8">
        <v>126806.8805222138</v>
      </c>
      <c r="AT68" s="8">
        <v>121717.57420795209</v>
      </c>
      <c r="AU68" s="8">
        <v>112283.75129553609</v>
      </c>
      <c r="AV68" s="8">
        <v>113260.65298166938</v>
      </c>
      <c r="AW68" s="8">
        <v>118983.53107130479</v>
      </c>
      <c r="AX68" s="8">
        <v>127801.57399600434</v>
      </c>
      <c r="AY68" s="8">
        <v>132822.70988396127</v>
      </c>
      <c r="AZ68" s="8">
        <v>141142.77068191816</v>
      </c>
      <c r="BA68" s="8">
        <v>150771.04324190109</v>
      </c>
      <c r="BB68" s="8">
        <v>156611.3706172469</v>
      </c>
      <c r="BC68" s="8">
        <v>168249.01166572576</v>
      </c>
      <c r="BD68" s="8">
        <v>176348.46202649793</v>
      </c>
      <c r="BE68" s="8">
        <v>181988.47516336813</v>
      </c>
      <c r="BF68" s="8">
        <v>189800.87681796242</v>
      </c>
      <c r="BG68" s="8">
        <v>195286.80415470357</v>
      </c>
      <c r="BH68" s="8">
        <v>195325.0282379518</v>
      </c>
      <c r="BI68" s="8">
        <v>197907.36935417651</v>
      </c>
      <c r="BJ68" s="8">
        <v>202416.13475084983</v>
      </c>
    </row>
    <row r="69" spans="1:62" x14ac:dyDescent="0.3">
      <c r="A69" s="2" t="s">
        <v>95</v>
      </c>
      <c r="B69" s="2" t="s">
        <v>96</v>
      </c>
      <c r="C69" s="2" t="s">
        <v>75</v>
      </c>
      <c r="D69" s="2" t="s">
        <v>76</v>
      </c>
      <c r="E69" s="8">
        <v>38.5040374002646</v>
      </c>
      <c r="F69" s="8">
        <v>22.7472639867959</v>
      </c>
      <c r="G69" s="8">
        <v>10.9074243811899</v>
      </c>
      <c r="H69" s="8">
        <v>21.254695717558501</v>
      </c>
      <c r="I69" s="8">
        <v>42.369415701518697</v>
      </c>
      <c r="J69" s="8">
        <v>56.556556556660603</v>
      </c>
      <c r="K69" s="8">
        <v>73.462693206108597</v>
      </c>
      <c r="L69" s="8">
        <v>89.275297285037993</v>
      </c>
      <c r="M69" s="8">
        <v>125.33699112649199</v>
      </c>
      <c r="N69" s="8">
        <v>20.966666665999899</v>
      </c>
      <c r="O69" s="8">
        <v>16.306144943599701</v>
      </c>
      <c r="P69" s="8">
        <v>23.9530889061731</v>
      </c>
      <c r="Q69" s="8">
        <v>76.484923782881296</v>
      </c>
      <c r="R69" s="8">
        <v>96.997265318705701</v>
      </c>
      <c r="S69" s="8">
        <v>77.213413779201005</v>
      </c>
      <c r="T69" s="8">
        <v>81.405384006741897</v>
      </c>
      <c r="U69" s="8">
        <v>50.623049560462</v>
      </c>
      <c r="V69" s="8">
        <v>58.196175021573701</v>
      </c>
      <c r="W69" s="8">
        <v>44.548343667239202</v>
      </c>
      <c r="X69" s="8">
        <v>66.8442861850436</v>
      </c>
      <c r="Y69" s="8">
        <v>63.475830431467301</v>
      </c>
      <c r="Z69" s="8">
        <v>34.045335860947397</v>
      </c>
      <c r="AA69" s="8">
        <v>18.992501295218201</v>
      </c>
      <c r="AB69" s="8">
        <v>49.197379650563803</v>
      </c>
      <c r="AC69" s="8">
        <v>55.304423541876297</v>
      </c>
      <c r="AD69" s="8">
        <v>72.222564428775598</v>
      </c>
      <c r="AE69" s="8">
        <v>76.380636411954399</v>
      </c>
      <c r="AF69" s="8">
        <v>63.566662432672402</v>
      </c>
      <c r="AG69" s="8">
        <v>62.191956459600398</v>
      </c>
      <c r="AH69" s="8">
        <v>80.447436728073498</v>
      </c>
      <c r="AI69" s="8">
        <v>112.525905573023</v>
      </c>
      <c r="AJ69" s="8">
        <v>101.97168320250699</v>
      </c>
      <c r="AK69" s="8">
        <v>68.459193839537406</v>
      </c>
      <c r="AL69" s="8">
        <v>54.100792442519399</v>
      </c>
      <c r="AM69" s="8">
        <v>44.736042152193299</v>
      </c>
      <c r="AN69" s="8">
        <v>42.248319798375498</v>
      </c>
      <c r="AO69" s="8">
        <v>28.3420486004309</v>
      </c>
      <c r="AP69" s="8">
        <v>19.818809318377799</v>
      </c>
      <c r="AQ69" s="8">
        <v>10.8110703055616</v>
      </c>
      <c r="AR69" s="8">
        <v>5.65868803927905</v>
      </c>
      <c r="AS69" s="8">
        <v>4.76382472733252</v>
      </c>
      <c r="AT69" s="8">
        <v>4.3593406521727296</v>
      </c>
      <c r="AU69" s="8">
        <v>13.9724725913516</v>
      </c>
      <c r="AV69" s="8">
        <v>19.379730174399398</v>
      </c>
      <c r="AW69" s="8">
        <v>9.1576050754099807</v>
      </c>
      <c r="AX69" s="8">
        <v>4.6992773903564098</v>
      </c>
      <c r="AY69" s="8">
        <v>6.3989034356070498</v>
      </c>
      <c r="AZ69" s="8">
        <v>8.1142140417686299</v>
      </c>
      <c r="BA69" s="8">
        <v>7.8609517286686597</v>
      </c>
      <c r="BB69" s="8">
        <v>7.0991673956003201</v>
      </c>
      <c r="BC69" s="8">
        <v>6.6763868680482696</v>
      </c>
      <c r="BD69" s="8">
        <v>8.0937752017558307</v>
      </c>
      <c r="BE69" s="8">
        <v>8.0977658057360102</v>
      </c>
      <c r="BF69" s="8">
        <v>8.5751350400539401</v>
      </c>
      <c r="BG69" s="8">
        <v>8.8773533322982896</v>
      </c>
      <c r="BH69" s="8">
        <v>8.6662698707933306</v>
      </c>
      <c r="BI69" s="8">
        <v>9.6394134763507804</v>
      </c>
      <c r="BJ69" s="8">
        <v>6.2180938256186096</v>
      </c>
    </row>
    <row r="70" spans="1:62" x14ac:dyDescent="0.3">
      <c r="A70" s="2" t="s">
        <v>95</v>
      </c>
      <c r="B70" s="2" t="s">
        <v>96</v>
      </c>
      <c r="C70" s="2" t="s">
        <v>77</v>
      </c>
      <c r="D70" s="2" t="s">
        <v>78</v>
      </c>
      <c r="E70" s="8">
        <v>3.7501882206076599E-6</v>
      </c>
      <c r="F70" s="8">
        <v>4.6032534351510101E-6</v>
      </c>
      <c r="G70" s="8">
        <v>5.1053498226646301E-6</v>
      </c>
      <c r="H70" s="8">
        <v>6.1904763927889097E-6</v>
      </c>
      <c r="I70" s="8">
        <v>8.8133450695540196E-6</v>
      </c>
      <c r="J70" s="8">
        <v>1.3797869558349999E-5</v>
      </c>
      <c r="K70" s="8">
        <v>2.3934156140979701E-5</v>
      </c>
      <c r="L70" s="8">
        <v>4.5301445188504502E-5</v>
      </c>
      <c r="M70" s="8">
        <v>1.0208091352459301E-4</v>
      </c>
      <c r="N70" s="8">
        <v>1.23483878392902E-4</v>
      </c>
      <c r="O70" s="8">
        <v>1.4361933858562701E-4</v>
      </c>
      <c r="P70" s="8">
        <v>1.780206064435E-4</v>
      </c>
      <c r="Q70" s="8">
        <v>3.1417953159963398E-4</v>
      </c>
      <c r="R70" s="8">
        <v>6.1892508544239804E-4</v>
      </c>
      <c r="S70" s="8">
        <v>1.09681827264831E-3</v>
      </c>
      <c r="T70" s="8">
        <v>1.98968739935378E-3</v>
      </c>
      <c r="U70" s="8">
        <v>2.99692783762691E-3</v>
      </c>
      <c r="V70" s="8">
        <v>4.74102520728253E-3</v>
      </c>
      <c r="W70" s="8">
        <v>6.8530734099731903E-3</v>
      </c>
      <c r="X70" s="8">
        <v>1.1433961412606801E-2</v>
      </c>
      <c r="Y70" s="8">
        <v>1.86917633704725E-2</v>
      </c>
      <c r="Z70" s="8">
        <v>2.50554369882834E-2</v>
      </c>
      <c r="AA70" s="8">
        <v>2.9814091182805699E-2</v>
      </c>
      <c r="AB70" s="8">
        <v>4.4481842811375898E-2</v>
      </c>
      <c r="AC70" s="8">
        <v>6.9082269559010895E-2</v>
      </c>
      <c r="AD70" s="8">
        <v>0.118975256200128</v>
      </c>
      <c r="AE70" s="8">
        <v>0.20984931405853899</v>
      </c>
      <c r="AF70" s="8">
        <v>0.343243519143409</v>
      </c>
      <c r="AG70" s="8">
        <v>0.55671337911947805</v>
      </c>
      <c r="AH70" s="8">
        <v>1.0045750225433401</v>
      </c>
      <c r="AI70" s="8">
        <v>2.1349821638206299</v>
      </c>
      <c r="AJ70" s="8">
        <v>4.3120594123418403</v>
      </c>
      <c r="AK70" s="8">
        <v>7.2640605239129599</v>
      </c>
      <c r="AL70" s="8">
        <v>11.193974830854099</v>
      </c>
      <c r="AM70" s="8">
        <v>16.201716129690901</v>
      </c>
      <c r="AN70" s="8">
        <v>23.0466689729877</v>
      </c>
      <c r="AO70" s="8">
        <v>29.5785670940923</v>
      </c>
      <c r="AP70" s="8">
        <v>35.4406869055789</v>
      </c>
      <c r="AQ70" s="8">
        <v>39.272204483715001</v>
      </c>
      <c r="AR70" s="8">
        <v>41.494496021596198</v>
      </c>
      <c r="AS70" s="8">
        <v>43.471221083555001</v>
      </c>
      <c r="AT70" s="8">
        <v>45.366279696246302</v>
      </c>
      <c r="AU70" s="8">
        <v>51.705070692520202</v>
      </c>
      <c r="AV70" s="8">
        <v>61.725373879213102</v>
      </c>
      <c r="AW70" s="8">
        <v>67.377939850391698</v>
      </c>
      <c r="AX70" s="8">
        <v>70.544216143869093</v>
      </c>
      <c r="AY70" s="8">
        <v>75.058272414321195</v>
      </c>
      <c r="AZ70" s="8">
        <v>81.148661294072994</v>
      </c>
      <c r="BA70" s="8">
        <v>87.527718386860897</v>
      </c>
      <c r="BB70" s="8">
        <v>93.741457632693795</v>
      </c>
      <c r="BC70" s="8">
        <v>100</v>
      </c>
      <c r="BD70" s="8">
        <v>108.093775201756</v>
      </c>
      <c r="BE70" s="8">
        <v>116.84695596817301</v>
      </c>
      <c r="BF70" s="8">
        <v>126.866740232636</v>
      </c>
      <c r="BG70" s="8">
        <v>138.12914902425601</v>
      </c>
      <c r="BH70" s="8">
        <v>150.09979384892799</v>
      </c>
      <c r="BI70" s="8">
        <v>164.56853360517701</v>
      </c>
      <c r="BJ70" s="8">
        <v>174.801559432191</v>
      </c>
    </row>
    <row r="71" spans="1:62" x14ac:dyDescent="0.3">
      <c r="A71" s="2" t="s">
        <v>95</v>
      </c>
      <c r="B71" s="2" t="s">
        <v>96</v>
      </c>
      <c r="C71" s="2" t="s">
        <v>79</v>
      </c>
      <c r="D71" s="2" t="s">
        <v>80</v>
      </c>
      <c r="E71" s="8" t="s">
        <v>53</v>
      </c>
      <c r="F71" s="8" t="s">
        <v>53</v>
      </c>
      <c r="G71" s="8" t="s">
        <v>53</v>
      </c>
      <c r="H71" s="8" t="s">
        <v>53</v>
      </c>
      <c r="I71" s="8" t="s">
        <v>53</v>
      </c>
      <c r="J71" s="8" t="s">
        <v>53</v>
      </c>
      <c r="K71" s="8" t="s">
        <v>53</v>
      </c>
      <c r="L71" s="8" t="s">
        <v>53</v>
      </c>
      <c r="M71" s="8" t="s">
        <v>53</v>
      </c>
      <c r="N71" s="8" t="s">
        <v>53</v>
      </c>
      <c r="O71" s="8" t="s">
        <v>53</v>
      </c>
      <c r="P71" s="8" t="s">
        <v>53</v>
      </c>
      <c r="Q71" s="8" t="s">
        <v>53</v>
      </c>
      <c r="R71" s="8" t="s">
        <v>53</v>
      </c>
      <c r="S71" s="8" t="s">
        <v>53</v>
      </c>
      <c r="T71" s="8" t="s">
        <v>53</v>
      </c>
      <c r="U71" s="8" t="s">
        <v>53</v>
      </c>
      <c r="V71" s="8" t="s">
        <v>53</v>
      </c>
      <c r="W71" s="8" t="s">
        <v>53</v>
      </c>
      <c r="X71" s="8" t="s">
        <v>53</v>
      </c>
      <c r="Y71" s="8">
        <v>140.69767440000001</v>
      </c>
      <c r="Z71" s="8">
        <v>102.5210084</v>
      </c>
      <c r="AA71" s="8">
        <v>106.66666669999999</v>
      </c>
      <c r="AB71" s="8">
        <v>100</v>
      </c>
      <c r="AC71" s="8">
        <v>106.122449</v>
      </c>
      <c r="AD71" s="8">
        <v>98.947368420000004</v>
      </c>
      <c r="AE71" s="8">
        <v>117.8571429</v>
      </c>
      <c r="AF71" s="8">
        <v>127.2727273</v>
      </c>
      <c r="AG71" s="8">
        <v>129.6703297</v>
      </c>
      <c r="AH71" s="8">
        <v>124.742268</v>
      </c>
      <c r="AI71" s="8">
        <v>115.8415842</v>
      </c>
      <c r="AJ71" s="8">
        <v>113.7254902</v>
      </c>
      <c r="AK71" s="8">
        <v>110.6796117</v>
      </c>
      <c r="AL71" s="8">
        <v>109.0909091</v>
      </c>
      <c r="AM71" s="8">
        <v>108.9108911</v>
      </c>
      <c r="AN71" s="8">
        <v>116.19047620000001</v>
      </c>
      <c r="AO71" s="8">
        <v>112.2641509</v>
      </c>
      <c r="AP71" s="8">
        <v>111.4285714</v>
      </c>
      <c r="AQ71" s="8">
        <v>119.38775510000001</v>
      </c>
      <c r="AR71" s="8">
        <v>110.75268819999999</v>
      </c>
      <c r="AS71" s="8">
        <v>100</v>
      </c>
      <c r="AT71" s="8">
        <v>103.7266935</v>
      </c>
      <c r="AU71" s="8">
        <v>103.06061889999999</v>
      </c>
      <c r="AV71" s="8">
        <v>104.22365430000001</v>
      </c>
      <c r="AW71" s="8">
        <v>97.299435810000006</v>
      </c>
      <c r="AX71" s="8">
        <v>86.562786419999995</v>
      </c>
      <c r="AY71" s="8">
        <v>89.776729739999993</v>
      </c>
      <c r="AZ71" s="8">
        <v>86.355995750000005</v>
      </c>
      <c r="BA71" s="8">
        <v>85.419069789999995</v>
      </c>
      <c r="BB71" s="8">
        <v>94.732244530000003</v>
      </c>
      <c r="BC71" s="8">
        <v>92.754755520000003</v>
      </c>
      <c r="BD71" s="8">
        <v>97.258286069999997</v>
      </c>
      <c r="BE71" s="8">
        <v>109.7775815</v>
      </c>
      <c r="BF71" s="8">
        <v>106.36630409999999</v>
      </c>
      <c r="BG71" s="8">
        <v>108.45133730000001</v>
      </c>
      <c r="BH71" s="8">
        <v>106.1233505</v>
      </c>
      <c r="BI71" s="8">
        <v>111.50513170000001</v>
      </c>
      <c r="BJ71" s="8" t="s">
        <v>53</v>
      </c>
    </row>
    <row r="72" spans="1:62" x14ac:dyDescent="0.3">
      <c r="A72" s="2" t="s">
        <v>97</v>
      </c>
      <c r="B72" s="2" t="s">
        <v>98</v>
      </c>
      <c r="C72" s="2" t="s">
        <v>67</v>
      </c>
      <c r="D72" s="2" t="s">
        <v>68</v>
      </c>
      <c r="E72" s="8">
        <v>101424598387.43869</v>
      </c>
      <c r="F72" s="8">
        <v>104662598406.77742</v>
      </c>
      <c r="G72" s="8">
        <v>113593388603.36523</v>
      </c>
      <c r="H72" s="8">
        <v>118024611218.10873</v>
      </c>
      <c r="I72" s="8">
        <v>131159977731.60272</v>
      </c>
      <c r="J72" s="8">
        <v>136619992722.10353</v>
      </c>
      <c r="K72" s="8">
        <v>138683296313.86307</v>
      </c>
      <c r="L72" s="8">
        <v>142613399299.25629</v>
      </c>
      <c r="M72" s="8">
        <v>153077276207.63437</v>
      </c>
      <c r="N72" s="8">
        <v>154158058104.21368</v>
      </c>
      <c r="O72" s="8">
        <v>166046595556.99875</v>
      </c>
      <c r="P72" s="8">
        <v>168502908249.561</v>
      </c>
      <c r="Q72" s="8">
        <v>170664472042.7196</v>
      </c>
      <c r="R72" s="8">
        <v>182798644146.60553</v>
      </c>
      <c r="S72" s="8">
        <v>186581357182.1756</v>
      </c>
      <c r="T72" s="8">
        <v>191985234255.72748</v>
      </c>
      <c r="U72" s="8">
        <v>206821353703.27652</v>
      </c>
      <c r="V72" s="8">
        <v>219790673052.6409</v>
      </c>
      <c r="W72" s="8">
        <v>224948932384.31519</v>
      </c>
      <c r="X72" s="8">
        <v>226668341123.57474</v>
      </c>
      <c r="Y72" s="8">
        <v>216646603064.42343</v>
      </c>
      <c r="Z72" s="8">
        <v>215860585567.36902</v>
      </c>
      <c r="AA72" s="8">
        <v>211390099736.02231</v>
      </c>
      <c r="AB72" s="8">
        <v>203431649063.95813</v>
      </c>
      <c r="AC72" s="8">
        <v>206365468360.02261</v>
      </c>
      <c r="AD72" s="8">
        <v>206764373143.36432</v>
      </c>
      <c r="AE72" s="8">
        <v>220225447230.5506</v>
      </c>
      <c r="AF72" s="8">
        <v>228113151825.79922</v>
      </c>
      <c r="AG72" s="8">
        <v>241392458807.55435</v>
      </c>
      <c r="AH72" s="8">
        <v>220705409898.7435</v>
      </c>
      <c r="AI72" s="8">
        <v>234980505270.49362</v>
      </c>
      <c r="AJ72" s="8">
        <v>257843845201.44421</v>
      </c>
      <c r="AK72" s="8">
        <v>273470402498.84995</v>
      </c>
      <c r="AL72" s="8">
        <v>274223507601.76843</v>
      </c>
      <c r="AM72" s="8">
        <v>267780604549.58163</v>
      </c>
      <c r="AN72" s="8">
        <v>278362390881.43475</v>
      </c>
      <c r="AO72" s="8">
        <v>277811686363.73212</v>
      </c>
      <c r="AP72" s="8">
        <v>295510878325.979</v>
      </c>
      <c r="AQ72" s="8">
        <v>296379843313.59314</v>
      </c>
      <c r="AR72" s="8">
        <v>278684608814.15961</v>
      </c>
      <c r="AS72" s="8">
        <v>288959554742.81665</v>
      </c>
      <c r="AT72" s="8">
        <v>298767524286.80865</v>
      </c>
      <c r="AU72" s="8">
        <v>272309725931.07526</v>
      </c>
      <c r="AV72" s="8">
        <v>251191289620.88016</v>
      </c>
      <c r="AW72" s="8">
        <v>297125652791.19</v>
      </c>
      <c r="AX72" s="8">
        <v>327782821536.69275</v>
      </c>
      <c r="AY72" s="8">
        <v>360142030430.8775</v>
      </c>
      <c r="AZ72" s="8">
        <v>391667346884.86609</v>
      </c>
      <c r="BA72" s="8">
        <v>412338978104.74268</v>
      </c>
      <c r="BB72" s="8">
        <v>399134636051.02728</v>
      </c>
      <c r="BC72" s="8">
        <v>393192354510.65308</v>
      </c>
      <c r="BD72" s="8">
        <v>409613739715.026</v>
      </c>
      <c r="BE72" s="8">
        <v>432658432475.43579</v>
      </c>
      <c r="BF72" s="8">
        <v>438469442078.58789</v>
      </c>
      <c r="BG72" s="8">
        <v>421393747431.43475</v>
      </c>
      <c r="BH72" s="8" t="s">
        <v>53</v>
      </c>
      <c r="BI72" s="8" t="s">
        <v>53</v>
      </c>
      <c r="BJ72" s="8" t="s">
        <v>53</v>
      </c>
    </row>
    <row r="73" spans="1:62" x14ac:dyDescent="0.3">
      <c r="A73" s="2" t="s">
        <v>97</v>
      </c>
      <c r="B73" s="2" t="s">
        <v>98</v>
      </c>
      <c r="C73" s="2" t="s">
        <v>69</v>
      </c>
      <c r="D73" s="2" t="s">
        <v>70</v>
      </c>
      <c r="E73" s="8">
        <v>12449.552371296366</v>
      </c>
      <c r="F73" s="8">
        <v>12369.001966721453</v>
      </c>
      <c r="G73" s="8">
        <v>12922.158981993725</v>
      </c>
      <c r="H73" s="8">
        <v>12926.626486907426</v>
      </c>
      <c r="I73" s="8">
        <v>13840.912813589457</v>
      </c>
      <c r="J73" s="8">
        <v>13905.778697398711</v>
      </c>
      <c r="K73" s="8">
        <v>13629.620458673106</v>
      </c>
      <c r="L73" s="8">
        <v>13546.036076492037</v>
      </c>
      <c r="M73" s="8">
        <v>14067.023207383791</v>
      </c>
      <c r="N73" s="8">
        <v>13720.63384717354</v>
      </c>
      <c r="O73" s="8">
        <v>14329.480523200189</v>
      </c>
      <c r="P73" s="8">
        <v>14115.066232825968</v>
      </c>
      <c r="Q73" s="8">
        <v>13890.474859535754</v>
      </c>
      <c r="R73" s="8">
        <v>14465.386766922158</v>
      </c>
      <c r="S73" s="8">
        <v>14359.011713628041</v>
      </c>
      <c r="T73" s="8">
        <v>14369.090715807708</v>
      </c>
      <c r="U73" s="8">
        <v>15053.440287848871</v>
      </c>
      <c r="V73" s="8">
        <v>15557.33201899497</v>
      </c>
      <c r="W73" s="8">
        <v>15486.02512185382</v>
      </c>
      <c r="X73" s="8">
        <v>15180.304258169443</v>
      </c>
      <c r="Y73" s="8">
        <v>14119.381458059561</v>
      </c>
      <c r="Z73" s="8">
        <v>13695.174362226609</v>
      </c>
      <c r="AA73" s="8">
        <v>13060.143587745126</v>
      </c>
      <c r="AB73" s="8">
        <v>12242.126333769431</v>
      </c>
      <c r="AC73" s="8">
        <v>12098.022595549341</v>
      </c>
      <c r="AD73" s="8">
        <v>11809.668515702644</v>
      </c>
      <c r="AE73" s="8">
        <v>12256.159941577407</v>
      </c>
      <c r="AF73" s="8">
        <v>12372.041461456789</v>
      </c>
      <c r="AG73" s="8">
        <v>12763.628655820716</v>
      </c>
      <c r="AH73" s="8">
        <v>11383.408127355269</v>
      </c>
      <c r="AI73" s="8">
        <v>11830.683003753187</v>
      </c>
      <c r="AJ73" s="8">
        <v>12681.627156841374</v>
      </c>
      <c r="AK73" s="8">
        <v>13148.200220387202</v>
      </c>
      <c r="AL73" s="8">
        <v>12896.477188655123</v>
      </c>
      <c r="AM73" s="8">
        <v>12325.152632599418</v>
      </c>
      <c r="AN73" s="8">
        <v>12545.250730088235</v>
      </c>
      <c r="AO73" s="8">
        <v>12265.361381760316</v>
      </c>
      <c r="AP73" s="8">
        <v>12787.044666033253</v>
      </c>
      <c r="AQ73" s="8">
        <v>12574.743704864488</v>
      </c>
      <c r="AR73" s="8">
        <v>11597.99474761855</v>
      </c>
      <c r="AS73" s="8">
        <v>11799.88332172849</v>
      </c>
      <c r="AT73" s="8">
        <v>11975.38175425259</v>
      </c>
      <c r="AU73" s="8">
        <v>10717.184504955991</v>
      </c>
      <c r="AV73" s="8">
        <v>9710.3066000668132</v>
      </c>
      <c r="AW73" s="8">
        <v>11285.870531025963</v>
      </c>
      <c r="AX73" s="8">
        <v>12237.935007062299</v>
      </c>
      <c r="AY73" s="8">
        <v>13221.476897931592</v>
      </c>
      <c r="AZ73" s="8">
        <v>14143.718110465115</v>
      </c>
      <c r="BA73" s="8">
        <v>14652.240747804928</v>
      </c>
      <c r="BB73" s="8">
        <v>13961.945161882673</v>
      </c>
      <c r="BC73" s="8">
        <v>13545.263453112826</v>
      </c>
      <c r="BD73" s="8">
        <v>13902.511423962313</v>
      </c>
      <c r="BE73" s="8">
        <v>14473.531415144769</v>
      </c>
      <c r="BF73" s="8">
        <v>14462.4196967604</v>
      </c>
      <c r="BG73" s="8">
        <v>13709.043054628151</v>
      </c>
      <c r="BH73" s="8" t="s">
        <v>53</v>
      </c>
      <c r="BI73" s="8" t="s">
        <v>53</v>
      </c>
      <c r="BJ73" s="8" t="s">
        <v>53</v>
      </c>
    </row>
    <row r="74" spans="1:62" x14ac:dyDescent="0.3">
      <c r="A74" s="2" t="s">
        <v>97</v>
      </c>
      <c r="B74" s="2" t="s">
        <v>98</v>
      </c>
      <c r="C74" s="2" t="s">
        <v>71</v>
      </c>
      <c r="D74" s="2" t="s">
        <v>72</v>
      </c>
      <c r="E74" s="8">
        <v>14395636700</v>
      </c>
      <c r="F74" s="8">
        <v>14855220200</v>
      </c>
      <c r="G74" s="8">
        <v>16122806300</v>
      </c>
      <c r="H74" s="8">
        <v>16751749100.000002</v>
      </c>
      <c r="I74" s="8">
        <v>18616109100</v>
      </c>
      <c r="J74" s="8">
        <v>19391072900</v>
      </c>
      <c r="K74" s="8">
        <v>19683926600</v>
      </c>
      <c r="L74" s="8">
        <v>20241743300</v>
      </c>
      <c r="M74" s="8">
        <v>21726927100</v>
      </c>
      <c r="N74" s="8">
        <v>21880327199.999996</v>
      </c>
      <c r="O74" s="8">
        <v>23567719300</v>
      </c>
      <c r="P74" s="8">
        <v>23916354500.000004</v>
      </c>
      <c r="Q74" s="8">
        <v>24223154700</v>
      </c>
      <c r="R74" s="8">
        <v>25945410800</v>
      </c>
      <c r="S74" s="8">
        <v>26482307800</v>
      </c>
      <c r="T74" s="8">
        <v>27249303699.999996</v>
      </c>
      <c r="U74" s="8">
        <v>29355059000</v>
      </c>
      <c r="V74" s="8">
        <v>31195851200.000004</v>
      </c>
      <c r="W74" s="8">
        <v>31927985500</v>
      </c>
      <c r="X74" s="8">
        <v>32172028700</v>
      </c>
      <c r="Y74" s="8">
        <v>30749599600.000004</v>
      </c>
      <c r="Z74" s="8">
        <v>30638036700</v>
      </c>
      <c r="AA74" s="8">
        <v>30003521100</v>
      </c>
      <c r="AB74" s="8">
        <v>28873943400</v>
      </c>
      <c r="AC74" s="8">
        <v>29290353200</v>
      </c>
      <c r="AD74" s="8">
        <v>29346971500</v>
      </c>
      <c r="AE74" s="8">
        <v>31257560600</v>
      </c>
      <c r="AF74" s="8">
        <v>32377097000.000004</v>
      </c>
      <c r="AG74" s="8">
        <v>34261887100</v>
      </c>
      <c r="AH74" s="8">
        <v>31325683800</v>
      </c>
      <c r="AI74" s="8">
        <v>33351810500</v>
      </c>
      <c r="AJ74" s="8">
        <v>36596904300</v>
      </c>
      <c r="AK74" s="8">
        <v>38814849900</v>
      </c>
      <c r="AL74" s="8">
        <v>38921741400</v>
      </c>
      <c r="AM74" s="8">
        <v>38007272000</v>
      </c>
      <c r="AN74" s="8">
        <v>39509191200</v>
      </c>
      <c r="AO74" s="8">
        <v>39431027300</v>
      </c>
      <c r="AP74" s="8">
        <v>41943151000</v>
      </c>
      <c r="AQ74" s="8">
        <v>42066487000</v>
      </c>
      <c r="AR74" s="8">
        <v>39554925000.000008</v>
      </c>
      <c r="AS74" s="8">
        <v>41013292999.999992</v>
      </c>
      <c r="AT74" s="8">
        <v>42405381000</v>
      </c>
      <c r="AU74" s="8">
        <v>38650110000</v>
      </c>
      <c r="AV74" s="8">
        <v>35652678000</v>
      </c>
      <c r="AW74" s="8">
        <v>42172343000</v>
      </c>
      <c r="AX74" s="8">
        <v>46523649000</v>
      </c>
      <c r="AY74" s="8">
        <v>51116533000</v>
      </c>
      <c r="AZ74" s="8">
        <v>55591059000</v>
      </c>
      <c r="BA74" s="8">
        <v>58525074000.000008</v>
      </c>
      <c r="BB74" s="8">
        <v>56650924000</v>
      </c>
      <c r="BC74" s="8">
        <v>55807510000</v>
      </c>
      <c r="BD74" s="8">
        <v>58138269000</v>
      </c>
      <c r="BE74" s="8">
        <v>61409103000</v>
      </c>
      <c r="BF74" s="8">
        <v>62233885000</v>
      </c>
      <c r="BG74" s="8">
        <v>59810257000</v>
      </c>
      <c r="BH74" s="8" t="s">
        <v>53</v>
      </c>
      <c r="BI74" s="8" t="s">
        <v>53</v>
      </c>
      <c r="BJ74" s="8" t="s">
        <v>53</v>
      </c>
    </row>
    <row r="75" spans="1:62" x14ac:dyDescent="0.3">
      <c r="A75" s="2" t="s">
        <v>97</v>
      </c>
      <c r="B75" s="2" t="s">
        <v>98</v>
      </c>
      <c r="C75" s="2" t="s">
        <v>73</v>
      </c>
      <c r="D75" s="2" t="s">
        <v>74</v>
      </c>
      <c r="E75" s="8">
        <v>1767.0194002661399</v>
      </c>
      <c r="F75" s="8">
        <v>1755.5865291605633</v>
      </c>
      <c r="G75" s="8">
        <v>1834.098522863485</v>
      </c>
      <c r="H75" s="8">
        <v>1834.7326153688102</v>
      </c>
      <c r="I75" s="8">
        <v>1964.5012711776765</v>
      </c>
      <c r="J75" s="8">
        <v>1973.7079696747746</v>
      </c>
      <c r="K75" s="8">
        <v>1934.5116234272944</v>
      </c>
      <c r="L75" s="8">
        <v>1922.6481266148521</v>
      </c>
      <c r="M75" s="8">
        <v>1996.5941079737677</v>
      </c>
      <c r="N75" s="8">
        <v>1947.4295515879098</v>
      </c>
      <c r="O75" s="8">
        <v>2033.8458223292662</v>
      </c>
      <c r="P75" s="8">
        <v>2003.4130646295532</v>
      </c>
      <c r="Q75" s="8">
        <v>1971.5358290551071</v>
      </c>
      <c r="R75" s="8">
        <v>2053.1355897130079</v>
      </c>
      <c r="S75" s="8">
        <v>2038.0373133036146</v>
      </c>
      <c r="T75" s="8">
        <v>2039.4678701506107</v>
      </c>
      <c r="U75" s="8">
        <v>2136.6005970387378</v>
      </c>
      <c r="V75" s="8">
        <v>2208.1201535668683</v>
      </c>
      <c r="W75" s="8">
        <v>2197.9992538860333</v>
      </c>
      <c r="X75" s="8">
        <v>2154.6069550237921</v>
      </c>
      <c r="Y75" s="8">
        <v>2004.0255434140804</v>
      </c>
      <c r="Z75" s="8">
        <v>1943.8159755748693</v>
      </c>
      <c r="AA75" s="8">
        <v>1853.6832812571242</v>
      </c>
      <c r="AB75" s="8">
        <v>1737.5785158472358</v>
      </c>
      <c r="AC75" s="8">
        <v>1717.1252422281088</v>
      </c>
      <c r="AD75" s="8">
        <v>1676.1978869273858</v>
      </c>
      <c r="AE75" s="8">
        <v>1739.5703671614719</v>
      </c>
      <c r="AF75" s="8">
        <v>1756.017937937695</v>
      </c>
      <c r="AG75" s="8">
        <v>1811.5976205399534</v>
      </c>
      <c r="AH75" s="8">
        <v>1615.6968863041511</v>
      </c>
      <c r="AI75" s="8">
        <v>1679.1805650964084</v>
      </c>
      <c r="AJ75" s="8">
        <v>1799.9587892610491</v>
      </c>
      <c r="AK75" s="8">
        <v>1866.1815441311694</v>
      </c>
      <c r="AL75" s="8">
        <v>1830.4533936484322</v>
      </c>
      <c r="AM75" s="8">
        <v>1749.3628014495944</v>
      </c>
      <c r="AN75" s="8">
        <v>1780.602286743949</v>
      </c>
      <c r="AO75" s="8">
        <v>1740.8763677973725</v>
      </c>
      <c r="AP75" s="8">
        <v>1814.9211572494162</v>
      </c>
      <c r="AQ75" s="8">
        <v>1784.7883536037789</v>
      </c>
      <c r="AR75" s="8">
        <v>1646.154103538483</v>
      </c>
      <c r="AS75" s="8">
        <v>1674.8090315635927</v>
      </c>
      <c r="AT75" s="8">
        <v>1699.7182914098642</v>
      </c>
      <c r="AU75" s="8">
        <v>1521.1368546993747</v>
      </c>
      <c r="AV75" s="8">
        <v>1378.2262713646232</v>
      </c>
      <c r="AW75" s="8">
        <v>1601.8529488010986</v>
      </c>
      <c r="AX75" s="8">
        <v>1736.9836225222809</v>
      </c>
      <c r="AY75" s="8">
        <v>1876.5820233569543</v>
      </c>
      <c r="AZ75" s="8">
        <v>2007.4797508952506</v>
      </c>
      <c r="BA75" s="8">
        <v>2079.656592186805</v>
      </c>
      <c r="BB75" s="8">
        <v>1981.6799215512415</v>
      </c>
      <c r="BC75" s="8">
        <v>1922.5384648005602</v>
      </c>
      <c r="BD75" s="8">
        <v>1973.2442312707024</v>
      </c>
      <c r="BE75" s="8">
        <v>2054.291595245455</v>
      </c>
      <c r="BF75" s="8">
        <v>2052.7144604722603</v>
      </c>
      <c r="BG75" s="8">
        <v>1945.784419724424</v>
      </c>
      <c r="BH75" s="8" t="s">
        <v>53</v>
      </c>
      <c r="BI75" s="8" t="s">
        <v>53</v>
      </c>
      <c r="BJ75" s="8" t="s">
        <v>53</v>
      </c>
    </row>
    <row r="76" spans="1:62" x14ac:dyDescent="0.3">
      <c r="A76" s="2" t="s">
        <v>97</v>
      </c>
      <c r="B76" s="2" t="s">
        <v>98</v>
      </c>
      <c r="C76" s="2" t="s">
        <v>75</v>
      </c>
      <c r="D76" s="2" t="s">
        <v>76</v>
      </c>
      <c r="E76" s="8" t="s">
        <v>53</v>
      </c>
      <c r="F76" s="8">
        <f>(F77/E77-1)*100</f>
        <v>1.9287095882840388</v>
      </c>
      <c r="G76" s="8">
        <f t="shared" ref="G76:BI76" si="1">(G77/F77-1)*100</f>
        <v>-0.9054435046627507</v>
      </c>
      <c r="H76" s="8">
        <f t="shared" si="1"/>
        <v>1.7563057394539561</v>
      </c>
      <c r="I76" s="8">
        <f t="shared" si="1"/>
        <v>1.3926228626734094</v>
      </c>
      <c r="J76" s="8">
        <f t="shared" si="1"/>
        <v>2.5560799703028048</v>
      </c>
      <c r="K76" s="8">
        <f t="shared" si="1"/>
        <v>0.71875484771704024</v>
      </c>
      <c r="L76" s="8">
        <f t="shared" si="1"/>
        <v>7.1875962624501355E-2</v>
      </c>
      <c r="M76" s="8">
        <f t="shared" si="1"/>
        <v>2.4728093576852128</v>
      </c>
      <c r="N76" s="8">
        <f t="shared" si="1"/>
        <v>2.2429157905276664</v>
      </c>
      <c r="O76" s="8">
        <f t="shared" si="1"/>
        <v>3.726373518754289</v>
      </c>
      <c r="P76" s="8">
        <f t="shared" si="1"/>
        <v>2.6389085587499306</v>
      </c>
      <c r="Q76" s="8">
        <f t="shared" si="1"/>
        <v>2.8608223714469805</v>
      </c>
      <c r="R76" s="8">
        <f t="shared" si="1"/>
        <v>5.6832409229118364</v>
      </c>
      <c r="S76" s="8">
        <f t="shared" si="1"/>
        <v>11.618362597842191</v>
      </c>
      <c r="T76" s="8">
        <f t="shared" si="1"/>
        <v>7.9716462605663008</v>
      </c>
      <c r="U76" s="8">
        <f t="shared" si="1"/>
        <v>6.9653138604128806</v>
      </c>
      <c r="V76" s="8">
        <f t="shared" si="1"/>
        <v>8.093737692004721</v>
      </c>
      <c r="W76" s="8">
        <f t="shared" si="1"/>
        <v>7.1081557053501054</v>
      </c>
      <c r="X76" s="8">
        <f t="shared" si="1"/>
        <v>20.498936924167268</v>
      </c>
      <c r="Y76" s="8">
        <f t="shared" si="1"/>
        <v>19.625464640286072</v>
      </c>
      <c r="Z76" s="8">
        <f t="shared" si="1"/>
        <v>10.537287602265554</v>
      </c>
      <c r="AA76" s="8">
        <f t="shared" si="1"/>
        <v>7.831904067181461</v>
      </c>
      <c r="AB76" s="8">
        <f t="shared" si="1"/>
        <v>6.9512275607180651</v>
      </c>
      <c r="AC76" s="8">
        <f t="shared" si="1"/>
        <v>15.757239166319547</v>
      </c>
      <c r="AD76" s="8">
        <f t="shared" si="1"/>
        <v>9.1250749650163332</v>
      </c>
      <c r="AE76" s="8">
        <f t="shared" si="1"/>
        <v>12.713416868176131</v>
      </c>
      <c r="AF76" s="8">
        <f t="shared" si="1"/>
        <v>40.272179603865979</v>
      </c>
      <c r="AG76" s="8">
        <f t="shared" si="1"/>
        <v>35.509809979916596</v>
      </c>
      <c r="AH76" s="8">
        <f t="shared" si="1"/>
        <v>81.003357445377418</v>
      </c>
      <c r="AI76" s="8">
        <f t="shared" si="1"/>
        <v>36.479643253048465</v>
      </c>
      <c r="AJ76" s="8">
        <f t="shared" si="1"/>
        <v>31.017232308501686</v>
      </c>
      <c r="AK76" s="8">
        <f t="shared" si="1"/>
        <v>31.856736269619866</v>
      </c>
      <c r="AL76" s="8">
        <f t="shared" si="1"/>
        <v>45.94107967173877</v>
      </c>
      <c r="AM76" s="8">
        <f t="shared" si="1"/>
        <v>70.835240065164442</v>
      </c>
      <c r="AN76" s="8">
        <f t="shared" si="1"/>
        <v>56.615842878419343</v>
      </c>
      <c r="AO76" s="8">
        <f t="shared" si="1"/>
        <v>103.2428438509113</v>
      </c>
      <c r="AP76" s="8">
        <f t="shared" si="1"/>
        <v>37.609231307813509</v>
      </c>
      <c r="AQ76" s="8">
        <f t="shared" si="1"/>
        <v>29.905773916106494</v>
      </c>
      <c r="AR76" s="8">
        <f t="shared" si="1"/>
        <v>20.025985764320421</v>
      </c>
      <c r="AS76" s="8">
        <f t="shared" si="1"/>
        <v>13.435622283930272</v>
      </c>
      <c r="AT76" s="8">
        <f t="shared" si="1"/>
        <v>12.281999861697003</v>
      </c>
      <c r="AU76" s="8">
        <f t="shared" si="1"/>
        <v>31.214933701215088</v>
      </c>
      <c r="AV76" s="8">
        <f t="shared" si="1"/>
        <v>27.084086268803851</v>
      </c>
      <c r="AW76" s="8">
        <f t="shared" si="1"/>
        <v>19.18532717287329</v>
      </c>
      <c r="AX76" s="8">
        <f t="shared" si="1"/>
        <v>14.358314869617782</v>
      </c>
      <c r="AY76" s="8">
        <f t="shared" si="1"/>
        <v>17.021461088228907</v>
      </c>
      <c r="AZ76" s="8">
        <f t="shared" si="1"/>
        <v>22.39913304434813</v>
      </c>
      <c r="BA76" s="8">
        <f t="shared" si="1"/>
        <v>30.899869085185429</v>
      </c>
      <c r="BB76" s="8">
        <f t="shared" si="1"/>
        <v>25.05734036111058</v>
      </c>
      <c r="BC76" s="8">
        <f t="shared" si="1"/>
        <v>27.183929698208043</v>
      </c>
      <c r="BD76" s="8">
        <f t="shared" si="1"/>
        <v>27.569694326318462</v>
      </c>
      <c r="BE76" s="8">
        <f t="shared" si="1"/>
        <v>20.06795210587422</v>
      </c>
      <c r="BF76" s="8">
        <f t="shared" si="1"/>
        <v>56.193086428541775</v>
      </c>
      <c r="BG76" s="8">
        <f t="shared" si="1"/>
        <v>68.540012913517415</v>
      </c>
      <c r="BH76" s="8">
        <f t="shared" si="1"/>
        <v>180.87049210251735</v>
      </c>
      <c r="BI76" s="8">
        <f t="shared" si="1"/>
        <v>274.35331685869255</v>
      </c>
      <c r="BJ76" s="8" t="s">
        <v>53</v>
      </c>
    </row>
    <row r="77" spans="1:62" x14ac:dyDescent="0.3">
      <c r="A77" s="2" t="s">
        <v>97</v>
      </c>
      <c r="B77" s="2" t="s">
        <v>98</v>
      </c>
      <c r="C77" s="2" t="s">
        <v>77</v>
      </c>
      <c r="D77" s="2" t="s">
        <v>78</v>
      </c>
      <c r="E77" s="9">
        <v>1.8095E-2</v>
      </c>
      <c r="F77" s="9">
        <v>1.8443999999999999E-2</v>
      </c>
      <c r="G77" s="9">
        <v>1.8277000000000002E-2</v>
      </c>
      <c r="H77" s="9">
        <v>1.8598E-2</v>
      </c>
      <c r="I77" s="9">
        <v>1.8856999999999999E-2</v>
      </c>
      <c r="J77" s="9">
        <v>1.9338999999999999E-2</v>
      </c>
      <c r="K77" s="9">
        <v>1.9477999999999999E-2</v>
      </c>
      <c r="L77" s="9">
        <v>1.9491999999999999E-2</v>
      </c>
      <c r="M77" s="9">
        <v>1.9974000000000002E-2</v>
      </c>
      <c r="N77" s="9">
        <v>2.0421999999999999E-2</v>
      </c>
      <c r="O77" s="9">
        <v>2.1183E-2</v>
      </c>
      <c r="P77" s="9">
        <v>2.1741999999999997E-2</v>
      </c>
      <c r="Q77" s="9">
        <v>2.2363999999999998E-2</v>
      </c>
      <c r="R77" s="9">
        <v>2.3635E-2</v>
      </c>
      <c r="S77" s="9">
        <v>2.6381000000000002E-2</v>
      </c>
      <c r="T77" s="9">
        <v>2.8483999999999999E-2</v>
      </c>
      <c r="U77" s="9">
        <v>3.0468000000000002E-2</v>
      </c>
      <c r="V77" s="9">
        <v>3.2933999999999998E-2</v>
      </c>
      <c r="W77" s="9">
        <v>3.5275000000000001E-2</v>
      </c>
      <c r="X77" s="9">
        <v>4.2506000000000002E-2</v>
      </c>
      <c r="Y77" s="9">
        <v>5.0848000000000004E-2</v>
      </c>
      <c r="Z77" s="9">
        <v>5.6205999999999992E-2</v>
      </c>
      <c r="AA77" s="9">
        <v>6.0608000000000002E-2</v>
      </c>
      <c r="AB77" s="9">
        <v>6.4821000000000004E-2</v>
      </c>
      <c r="AC77" s="9">
        <v>7.5035000000000004E-2</v>
      </c>
      <c r="AD77" s="9">
        <v>8.188200000000001E-2</v>
      </c>
      <c r="AE77" s="9">
        <v>9.2291999999999999E-2</v>
      </c>
      <c r="AF77" s="9">
        <v>0.12945999999999999</v>
      </c>
      <c r="AG77" s="9">
        <v>0.175431</v>
      </c>
      <c r="AH77" s="9">
        <v>0.31753600000000004</v>
      </c>
      <c r="AI77" s="9">
        <v>0.43337200000000003</v>
      </c>
      <c r="AJ77" s="9">
        <v>0.56779199999999996</v>
      </c>
      <c r="AK77" s="9">
        <v>0.748672</v>
      </c>
      <c r="AL77" s="9">
        <v>1.0926200000000001</v>
      </c>
      <c r="AM77" s="9">
        <v>1.8665799999999999</v>
      </c>
      <c r="AN77" s="9">
        <v>2.9233599999999997</v>
      </c>
      <c r="AO77" s="9">
        <v>5.9415199999999997</v>
      </c>
      <c r="AP77" s="9">
        <v>8.1760800000000007</v>
      </c>
      <c r="AQ77" s="9">
        <v>10.6212</v>
      </c>
      <c r="AR77" s="9">
        <v>12.748200000000001</v>
      </c>
      <c r="AS77" s="9">
        <v>14.460999999999999</v>
      </c>
      <c r="AT77" s="9">
        <v>16.237100000000002</v>
      </c>
      <c r="AU77" s="9">
        <v>21.305499999999999</v>
      </c>
      <c r="AV77" s="9">
        <v>27.075900000000001</v>
      </c>
      <c r="AW77" s="9">
        <v>32.270499999999998</v>
      </c>
      <c r="AX77" s="9">
        <v>36.904000000000003</v>
      </c>
      <c r="AY77" s="9">
        <v>43.185600000000001</v>
      </c>
      <c r="AZ77" s="9">
        <v>52.858800000000002</v>
      </c>
      <c r="BA77" s="9">
        <v>69.192099999999996</v>
      </c>
      <c r="BB77" s="9">
        <v>86.529799999999994</v>
      </c>
      <c r="BC77" s="9">
        <v>110.05200000000001</v>
      </c>
      <c r="BD77" s="9">
        <v>140.393</v>
      </c>
      <c r="BE77" s="9">
        <v>168.56700000000001</v>
      </c>
      <c r="BF77" s="9">
        <v>263.29000000000002</v>
      </c>
      <c r="BG77" s="9">
        <v>443.74900000000002</v>
      </c>
      <c r="BH77" s="9">
        <v>1246.3599999999999</v>
      </c>
      <c r="BI77" s="9">
        <v>4665.79</v>
      </c>
      <c r="BJ77" s="8" t="s">
        <v>53</v>
      </c>
    </row>
    <row r="78" spans="1:62" x14ac:dyDescent="0.3">
      <c r="A78" s="2" t="s">
        <v>97</v>
      </c>
      <c r="B78" s="2" t="s">
        <v>98</v>
      </c>
      <c r="C78" s="2" t="s">
        <v>79</v>
      </c>
      <c r="D78" s="2" t="s">
        <v>80</v>
      </c>
      <c r="E78" s="8" t="s">
        <v>53</v>
      </c>
      <c r="F78" s="8" t="s">
        <v>53</v>
      </c>
      <c r="G78" s="8" t="s">
        <v>53</v>
      </c>
      <c r="H78" s="8" t="s">
        <v>53</v>
      </c>
      <c r="I78" s="8" t="s">
        <v>53</v>
      </c>
      <c r="J78" s="8" t="s">
        <v>53</v>
      </c>
      <c r="K78" s="8" t="s">
        <v>53</v>
      </c>
      <c r="L78" s="8" t="s">
        <v>53</v>
      </c>
      <c r="M78" s="8" t="s">
        <v>53</v>
      </c>
      <c r="N78" s="8" t="s">
        <v>53</v>
      </c>
      <c r="O78" s="8" t="s">
        <v>53</v>
      </c>
      <c r="P78" s="8" t="s">
        <v>53</v>
      </c>
      <c r="Q78" s="8" t="s">
        <v>53</v>
      </c>
      <c r="R78" s="8" t="s">
        <v>53</v>
      </c>
      <c r="S78" s="8" t="s">
        <v>53</v>
      </c>
      <c r="T78" s="8" t="s">
        <v>53</v>
      </c>
      <c r="U78" s="8" t="s">
        <v>53</v>
      </c>
      <c r="V78" s="8" t="s">
        <v>53</v>
      </c>
      <c r="W78" s="8" t="s">
        <v>53</v>
      </c>
      <c r="X78" s="8" t="s">
        <v>53</v>
      </c>
      <c r="Y78" s="8">
        <v>154.1176471</v>
      </c>
      <c r="Z78" s="8">
        <v>157.95454549999999</v>
      </c>
      <c r="AA78" s="8">
        <v>145.0549451</v>
      </c>
      <c r="AB78" s="8">
        <v>154.54545450000001</v>
      </c>
      <c r="AC78" s="8">
        <v>144.3037975</v>
      </c>
      <c r="AD78" s="8">
        <v>143.05555559999999</v>
      </c>
      <c r="AE78" s="8">
        <v>76.315789469999999</v>
      </c>
      <c r="AF78" s="8">
        <v>89.156626509999995</v>
      </c>
      <c r="AG78" s="8">
        <v>67.391304349999999</v>
      </c>
      <c r="AH78" s="8">
        <v>77.419354839999997</v>
      </c>
      <c r="AI78" s="8">
        <v>89.583333330000002</v>
      </c>
      <c r="AJ78" s="8">
        <v>73.195876290000001</v>
      </c>
      <c r="AK78" s="8">
        <v>69</v>
      </c>
      <c r="AL78" s="8">
        <v>64</v>
      </c>
      <c r="AM78" s="8">
        <v>63.366336629999999</v>
      </c>
      <c r="AN78" s="8">
        <v>63.392857139999997</v>
      </c>
      <c r="AO78" s="8">
        <v>73.394495410000005</v>
      </c>
      <c r="AP78" s="8">
        <v>70.873786409999994</v>
      </c>
      <c r="AQ78" s="8">
        <v>50.980392160000001</v>
      </c>
      <c r="AR78" s="8">
        <v>68</v>
      </c>
      <c r="AS78" s="8">
        <v>100</v>
      </c>
      <c r="AT78" s="8">
        <v>82.876995440000002</v>
      </c>
      <c r="AU78" s="8">
        <v>86.775741240000002</v>
      </c>
      <c r="AV78" s="8">
        <v>107.4709367</v>
      </c>
      <c r="AW78" s="8">
        <v>115.8410097</v>
      </c>
      <c r="AX78" s="8">
        <v>148.32407449999999</v>
      </c>
      <c r="AY78" s="8">
        <v>177.09327300000001</v>
      </c>
      <c r="AZ78" s="8">
        <v>199.1763229</v>
      </c>
      <c r="BA78" s="8">
        <v>240.73433470000001</v>
      </c>
      <c r="BB78" s="8">
        <v>172.19709850000001</v>
      </c>
      <c r="BC78" s="8">
        <v>218.34318819999999</v>
      </c>
      <c r="BD78" s="8">
        <v>270.53168599999998</v>
      </c>
      <c r="BE78" s="8">
        <v>321.935677</v>
      </c>
      <c r="BF78" s="8">
        <v>292.02836409999998</v>
      </c>
      <c r="BG78" s="8">
        <v>255.47016959999999</v>
      </c>
      <c r="BH78" s="8">
        <v>145.23365709999999</v>
      </c>
      <c r="BI78" s="8">
        <v>160.2795151</v>
      </c>
      <c r="BJ78" s="8" t="s">
        <v>53</v>
      </c>
    </row>
    <row r="83" spans="49:49" x14ac:dyDescent="0.3">
      <c r="AW83" s="2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6059-7C86-46D9-AF36-3D40782462F2}">
  <dimension ref="A1:XET57"/>
  <sheetViews>
    <sheetView workbookViewId="0">
      <selection activeCell="E24" sqref="E24"/>
    </sheetView>
  </sheetViews>
  <sheetFormatPr defaultRowHeight="15.6" x14ac:dyDescent="0.3"/>
  <cols>
    <col min="2" max="2" width="10.296875" bestFit="1" customWidth="1"/>
    <col min="3" max="3" width="11.8984375" style="1" bestFit="1" customWidth="1"/>
    <col min="4" max="4" width="19.09765625" bestFit="1" customWidth="1"/>
    <col min="5" max="5" width="25.69921875" style="1" bestFit="1" customWidth="1"/>
    <col min="6" max="6" width="4.296875" bestFit="1" customWidth="1"/>
    <col min="7" max="7" width="8.796875" style="1"/>
  </cols>
  <sheetData>
    <row r="1" spans="1:9" x14ac:dyDescent="0.3">
      <c r="B1" s="1"/>
      <c r="D1" s="1"/>
      <c r="F1" s="1"/>
      <c r="H1" s="1"/>
      <c r="I1" s="1"/>
    </row>
    <row r="2" spans="1:9" x14ac:dyDescent="0.3">
      <c r="A2" s="10"/>
      <c r="B2" s="10" t="s">
        <v>100</v>
      </c>
      <c r="C2" s="10" t="s">
        <v>101</v>
      </c>
      <c r="D2" s="10" t="s">
        <v>99</v>
      </c>
      <c r="E2" s="10" t="s">
        <v>103</v>
      </c>
      <c r="F2" s="10"/>
      <c r="G2"/>
      <c r="I2" s="1"/>
    </row>
    <row r="3" spans="1:9" ht="15.6" customHeight="1" x14ac:dyDescent="0.3">
      <c r="A3" s="10"/>
      <c r="B3" s="13" t="s">
        <v>102</v>
      </c>
      <c r="C3" s="13"/>
      <c r="D3" s="10"/>
      <c r="E3" s="10" t="s">
        <v>104</v>
      </c>
      <c r="F3" s="10"/>
      <c r="G3"/>
      <c r="I3" s="1"/>
    </row>
    <row r="4" spans="1:9" x14ac:dyDescent="0.3">
      <c r="A4" s="10">
        <v>1975</v>
      </c>
      <c r="B4" s="10">
        <v>5312328</v>
      </c>
      <c r="C4" s="10">
        <v>177967021.27010751</v>
      </c>
      <c r="D4" s="11">
        <f t="shared" ref="D4:D14" si="0">B4/C4</f>
        <v>2.985006976060622E-2</v>
      </c>
      <c r="E4" s="10">
        <v>33111914.042990662</v>
      </c>
      <c r="F4" s="12">
        <f t="shared" ref="F4:F14" si="1">E4/C4</f>
        <v>0.18605646038619378</v>
      </c>
      <c r="G4"/>
      <c r="I4" s="1"/>
    </row>
    <row r="5" spans="1:9" x14ac:dyDescent="0.3">
      <c r="A5" s="10">
        <v>1976</v>
      </c>
      <c r="B5" s="10">
        <v>9060660</v>
      </c>
      <c r="C5" s="10">
        <v>200049476.61072916</v>
      </c>
      <c r="D5" s="11">
        <f t="shared" si="0"/>
        <v>4.5292095503108427E-2</v>
      </c>
      <c r="E5" s="10">
        <v>40818181.775273062</v>
      </c>
      <c r="F5" s="12">
        <f t="shared" si="1"/>
        <v>0.2040404327310491</v>
      </c>
      <c r="G5"/>
      <c r="I5" s="1"/>
    </row>
    <row r="6" spans="1:9" x14ac:dyDescent="0.3">
      <c r="A6" s="10">
        <v>1977</v>
      </c>
      <c r="B6" s="10">
        <v>18257400</v>
      </c>
      <c r="C6" s="10">
        <v>246347872.08006546</v>
      </c>
      <c r="D6" s="11">
        <f t="shared" si="0"/>
        <v>7.4112269961342181E-2</v>
      </c>
      <c r="E6" s="10">
        <v>52688664.375820205</v>
      </c>
      <c r="F6" s="12">
        <f t="shared" si="1"/>
        <v>0.21387911302394313</v>
      </c>
      <c r="G6"/>
      <c r="I6" s="1"/>
    </row>
    <row r="7" spans="1:9" x14ac:dyDescent="0.3">
      <c r="A7" s="10">
        <v>1978</v>
      </c>
      <c r="B7" s="10">
        <v>24093846</v>
      </c>
      <c r="C7" s="10">
        <v>301418506.5795505</v>
      </c>
      <c r="D7" s="11">
        <f t="shared" si="0"/>
        <v>7.9934859585806955E-2</v>
      </c>
      <c r="E7" s="10">
        <v>68040909.57886982</v>
      </c>
      <c r="F7" s="12">
        <f t="shared" si="1"/>
        <v>0.22573567346938078</v>
      </c>
      <c r="G7"/>
      <c r="I7" s="1"/>
    </row>
    <row r="8" spans="1:9" x14ac:dyDescent="0.3">
      <c r="A8" s="10">
        <v>1979</v>
      </c>
      <c r="B8" s="10">
        <v>32740344</v>
      </c>
      <c r="C8" s="10">
        <v>402319347.37674034</v>
      </c>
      <c r="D8" s="11">
        <f t="shared" si="0"/>
        <v>8.1378994605847896E-2</v>
      </c>
      <c r="E8" s="10">
        <v>97253216.012467995</v>
      </c>
      <c r="F8" s="12">
        <f t="shared" si="1"/>
        <v>0.24173139235433794</v>
      </c>
      <c r="G8"/>
      <c r="I8" s="1"/>
    </row>
    <row r="9" spans="1:9" x14ac:dyDescent="0.3">
      <c r="A9" s="10">
        <v>1980</v>
      </c>
      <c r="B9" s="10">
        <v>33058872</v>
      </c>
      <c r="C9" s="10">
        <v>523754161.56366712</v>
      </c>
      <c r="D9" s="11">
        <f t="shared" si="0"/>
        <v>6.3119063152267466E-2</v>
      </c>
      <c r="E9" s="10">
        <v>127827077.51861763</v>
      </c>
      <c r="F9" s="12">
        <f t="shared" si="1"/>
        <v>0.24405930663536901</v>
      </c>
      <c r="G9"/>
      <c r="I9" s="1"/>
    </row>
    <row r="10" spans="1:9" x14ac:dyDescent="0.3">
      <c r="A10" s="10">
        <v>1981</v>
      </c>
      <c r="B10" s="10">
        <v>35504280</v>
      </c>
      <c r="C10" s="10">
        <v>662276478.75115514</v>
      </c>
      <c r="D10" s="11">
        <f t="shared" si="0"/>
        <v>5.360945336145697E-2</v>
      </c>
      <c r="E10" s="10">
        <v>162632143.07249334</v>
      </c>
      <c r="F10" s="12">
        <f t="shared" si="1"/>
        <v>0.24556533153520166</v>
      </c>
      <c r="G10"/>
      <c r="I10" s="1"/>
    </row>
    <row r="11" spans="1:9" x14ac:dyDescent="0.3">
      <c r="A11" s="10">
        <v>1982</v>
      </c>
      <c r="B11" s="10">
        <v>36872766</v>
      </c>
      <c r="C11" s="10">
        <v>688770752.61327803</v>
      </c>
      <c r="D11" s="11">
        <f t="shared" si="0"/>
        <v>5.3534163377437771E-2</v>
      </c>
      <c r="E11" s="10">
        <v>148105539.50630459</v>
      </c>
      <c r="F11" s="12">
        <f t="shared" si="1"/>
        <v>0.21502878707374637</v>
      </c>
      <c r="G11"/>
      <c r="I11" s="1"/>
    </row>
    <row r="12" spans="1:9" x14ac:dyDescent="0.3">
      <c r="A12" s="10">
        <v>1983</v>
      </c>
      <c r="B12" s="10">
        <v>32529924</v>
      </c>
      <c r="C12" s="10">
        <v>764535161.59700871</v>
      </c>
      <c r="D12" s="11">
        <f t="shared" si="0"/>
        <v>4.2548630375677514E-2</v>
      </c>
      <c r="E12" s="10">
        <v>137754036.55004305</v>
      </c>
      <c r="F12" s="12">
        <f t="shared" si="1"/>
        <v>0.18018011920118079</v>
      </c>
      <c r="G12"/>
      <c r="I12" s="1"/>
    </row>
    <row r="13" spans="1:9" x14ac:dyDescent="0.3">
      <c r="A13" s="10">
        <v>1984</v>
      </c>
      <c r="B13" s="10">
        <v>29259888</v>
      </c>
      <c r="C13" s="10">
        <v>1000339899.4767826</v>
      </c>
      <c r="D13" s="11">
        <f t="shared" si="0"/>
        <v>2.9249945958672727E-2</v>
      </c>
      <c r="E13" s="10">
        <v>193580306.61888319</v>
      </c>
      <c r="F13" s="12">
        <f t="shared" si="1"/>
        <v>0.19351453113100195</v>
      </c>
      <c r="G13"/>
      <c r="I13" s="1"/>
    </row>
    <row r="14" spans="1:9" x14ac:dyDescent="0.3">
      <c r="A14" s="10">
        <v>1985</v>
      </c>
      <c r="B14" s="10">
        <v>23100912</v>
      </c>
      <c r="C14" s="10">
        <v>1317389484.7036266</v>
      </c>
      <c r="D14" s="11">
        <f t="shared" si="0"/>
        <v>1.7535369963270216E-2</v>
      </c>
      <c r="E14" s="10">
        <v>241120015.18835717</v>
      </c>
      <c r="F14" s="12">
        <f t="shared" si="1"/>
        <v>0.1830286471753659</v>
      </c>
      <c r="G14"/>
      <c r="I14" s="1"/>
    </row>
    <row r="15" spans="1:9" x14ac:dyDescent="0.3">
      <c r="B15" s="1"/>
      <c r="D15" s="1"/>
      <c r="F15" s="1"/>
      <c r="H15" s="1"/>
      <c r="I15" s="1"/>
    </row>
    <row r="16" spans="1:9" x14ac:dyDescent="0.3">
      <c r="B16" s="1"/>
      <c r="D16" s="1"/>
      <c r="F16" s="1"/>
      <c r="H16" s="1"/>
      <c r="I16" s="1"/>
    </row>
    <row r="17" spans="1:16374" x14ac:dyDescent="0.3">
      <c r="B17" s="1"/>
      <c r="C17"/>
      <c r="E17"/>
      <c r="G17"/>
      <c r="I17" s="1"/>
    </row>
    <row r="18" spans="1:16374" x14ac:dyDescent="0.3">
      <c r="B18" s="1"/>
      <c r="C18"/>
      <c r="E18"/>
      <c r="G18"/>
      <c r="I18" s="1"/>
    </row>
    <row r="19" spans="1:16374" x14ac:dyDescent="0.3">
      <c r="B19" s="1"/>
      <c r="C19"/>
      <c r="E19"/>
      <c r="G19"/>
      <c r="I19" s="1"/>
    </row>
    <row r="20" spans="1:16374" x14ac:dyDescent="0.3">
      <c r="B20" s="1"/>
      <c r="C20"/>
      <c r="E20"/>
      <c r="G20"/>
      <c r="I20" s="1"/>
    </row>
    <row r="21" spans="1:16374" x14ac:dyDescent="0.3">
      <c r="B21" s="1"/>
      <c r="C21"/>
      <c r="E21"/>
      <c r="G21"/>
      <c r="I21" s="1"/>
    </row>
    <row r="22" spans="1:16374" x14ac:dyDescent="0.3">
      <c r="B22" s="1"/>
      <c r="C22"/>
      <c r="E22"/>
      <c r="G22"/>
      <c r="I22" s="1"/>
    </row>
    <row r="23" spans="1:16374" x14ac:dyDescent="0.3">
      <c r="B23" s="1"/>
      <c r="C23"/>
      <c r="E23"/>
      <c r="G23"/>
      <c r="I23" s="1"/>
    </row>
    <row r="24" spans="1:16374" x14ac:dyDescent="0.3">
      <c r="B24" s="1"/>
      <c r="C24"/>
      <c r="E24"/>
      <c r="G24"/>
      <c r="I24" s="1"/>
    </row>
    <row r="25" spans="1:16374" x14ac:dyDescent="0.3">
      <c r="B25" s="1"/>
      <c r="C25"/>
      <c r="E25"/>
      <c r="G25"/>
      <c r="I25" s="1"/>
    </row>
    <row r="26" spans="1:16374" x14ac:dyDescent="0.3">
      <c r="B26" s="1"/>
      <c r="C26"/>
      <c r="E26"/>
      <c r="G26"/>
      <c r="I26" s="1"/>
    </row>
    <row r="27" spans="1:16374" x14ac:dyDescent="0.3">
      <c r="B27" s="1"/>
      <c r="C27"/>
      <c r="E27"/>
      <c r="G27"/>
      <c r="I27" s="1"/>
    </row>
    <row r="28" spans="1:16374" x14ac:dyDescent="0.3">
      <c r="A28" s="1"/>
      <c r="B28" s="1"/>
      <c r="D28" s="1"/>
      <c r="F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</row>
    <row r="29" spans="1:16374" x14ac:dyDescent="0.3">
      <c r="F29" s="4"/>
      <c r="H29" s="1"/>
    </row>
    <row r="30" spans="1:16374" x14ac:dyDescent="0.3">
      <c r="F30" s="4"/>
      <c r="H30" s="1"/>
    </row>
    <row r="31" spans="1:16374" x14ac:dyDescent="0.3">
      <c r="F31" s="4"/>
      <c r="H31" s="1"/>
    </row>
    <row r="32" spans="1:16374" x14ac:dyDescent="0.3">
      <c r="F32" s="4"/>
      <c r="H32" s="1"/>
    </row>
    <row r="33" spans="6:8" x14ac:dyDescent="0.3">
      <c r="F33" s="4"/>
      <c r="H33" s="1"/>
    </row>
    <row r="34" spans="6:8" x14ac:dyDescent="0.3">
      <c r="F34" s="4"/>
      <c r="H34" s="1"/>
    </row>
    <row r="35" spans="6:8" x14ac:dyDescent="0.3">
      <c r="F35" s="4"/>
      <c r="H35" s="1"/>
    </row>
    <row r="36" spans="6:8" x14ac:dyDescent="0.3">
      <c r="F36" s="4"/>
      <c r="H36" s="1"/>
    </row>
    <row r="37" spans="6:8" x14ac:dyDescent="0.3">
      <c r="F37" s="4"/>
      <c r="H37" s="1"/>
    </row>
    <row r="38" spans="6:8" x14ac:dyDescent="0.3">
      <c r="F38" s="4"/>
      <c r="H38" s="1"/>
    </row>
    <row r="39" spans="6:8" x14ac:dyDescent="0.3">
      <c r="F39" s="4"/>
      <c r="H39" s="1"/>
    </row>
    <row r="40" spans="6:8" x14ac:dyDescent="0.3">
      <c r="F40" s="4"/>
      <c r="H40" s="1"/>
    </row>
    <row r="41" spans="6:8" x14ac:dyDescent="0.3">
      <c r="F41" s="4"/>
      <c r="H41" s="1"/>
    </row>
    <row r="42" spans="6:8" x14ac:dyDescent="0.3">
      <c r="F42" s="4"/>
      <c r="H42" s="1"/>
    </row>
    <row r="43" spans="6:8" x14ac:dyDescent="0.3">
      <c r="F43" s="4"/>
      <c r="H43" s="1"/>
    </row>
    <row r="44" spans="6:8" x14ac:dyDescent="0.3">
      <c r="F44" s="4"/>
      <c r="H44" s="1"/>
    </row>
    <row r="45" spans="6:8" x14ac:dyDescent="0.3">
      <c r="F45" s="4"/>
      <c r="H45" s="1"/>
    </row>
    <row r="46" spans="6:8" x14ac:dyDescent="0.3">
      <c r="F46" s="4"/>
      <c r="H46" s="1"/>
    </row>
    <row r="47" spans="6:8" x14ac:dyDescent="0.3">
      <c r="F47" s="4"/>
      <c r="H47" s="1"/>
    </row>
    <row r="48" spans="6:8" x14ac:dyDescent="0.3">
      <c r="F48" s="4"/>
      <c r="H48" s="1"/>
    </row>
    <row r="49" spans="6:8" x14ac:dyDescent="0.3">
      <c r="F49" s="4"/>
      <c r="H49" s="1"/>
    </row>
    <row r="50" spans="6:8" x14ac:dyDescent="0.3">
      <c r="F50" s="4"/>
      <c r="H50" s="1"/>
    </row>
    <row r="51" spans="6:8" x14ac:dyDescent="0.3">
      <c r="F51" s="4"/>
      <c r="H51" s="1"/>
    </row>
    <row r="52" spans="6:8" x14ac:dyDescent="0.3">
      <c r="F52" s="4"/>
      <c r="H52" s="1"/>
    </row>
    <row r="53" spans="6:8" x14ac:dyDescent="0.3">
      <c r="F53" s="4"/>
      <c r="H53" s="1"/>
    </row>
    <row r="54" spans="6:8" x14ac:dyDescent="0.3">
      <c r="F54" s="4"/>
      <c r="H54" s="1"/>
    </row>
    <row r="55" spans="6:8" x14ac:dyDescent="0.3">
      <c r="F55" s="4"/>
      <c r="H55" s="1"/>
    </row>
    <row r="56" spans="6:8" x14ac:dyDescent="0.3">
      <c r="F56" s="4"/>
      <c r="H56" s="1"/>
    </row>
    <row r="57" spans="6:8" x14ac:dyDescent="0.3">
      <c r="F57" s="4"/>
      <c r="H57" s="1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0D51-0BB3-4C80-B3F1-33F6BF2B15AC}">
  <dimension ref="A1:E58"/>
  <sheetViews>
    <sheetView workbookViewId="0">
      <selection activeCell="F3" sqref="F3"/>
    </sheetView>
  </sheetViews>
  <sheetFormatPr defaultColWidth="7.8984375" defaultRowHeight="14.4" x14ac:dyDescent="0.3"/>
  <cols>
    <col min="1" max="1" width="7.8984375" style="5"/>
    <col min="2" max="2" width="10.296875" style="5" bestFit="1" customWidth="1"/>
    <col min="3" max="3" width="23.296875" style="5" customWidth="1"/>
    <col min="4" max="4" width="29.19921875" style="5" bestFit="1" customWidth="1"/>
    <col min="5" max="5" width="32.09765625" style="5" bestFit="1" customWidth="1"/>
    <col min="6" max="16384" width="7.8984375" style="5"/>
  </cols>
  <sheetData>
    <row r="1" spans="1:5" x14ac:dyDescent="0.3">
      <c r="D1" s="5" t="s">
        <v>105</v>
      </c>
      <c r="E1" s="5" t="s">
        <v>106</v>
      </c>
    </row>
    <row r="2" spans="1:5" x14ac:dyDescent="0.3">
      <c r="B2" s="5" t="s">
        <v>107</v>
      </c>
      <c r="C2" s="5" t="s">
        <v>108</v>
      </c>
      <c r="D2" s="5" t="s">
        <v>109</v>
      </c>
      <c r="E2" s="5" t="s">
        <v>110</v>
      </c>
    </row>
    <row r="3" spans="1:5" x14ac:dyDescent="0.3">
      <c r="A3" s="5">
        <v>1962</v>
      </c>
      <c r="B3" s="6">
        <v>2.9699999999999993</v>
      </c>
      <c r="C3" s="6">
        <v>0</v>
      </c>
      <c r="D3" s="7">
        <v>0.29940119760478723</v>
      </c>
      <c r="E3" s="7">
        <v>2.0000000000000684</v>
      </c>
    </row>
    <row r="4" spans="1:5" x14ac:dyDescent="0.3">
      <c r="A4" s="5">
        <v>1963</v>
      </c>
      <c r="B4" s="6">
        <v>2.9699999999999993</v>
      </c>
      <c r="C4" s="6">
        <v>0</v>
      </c>
      <c r="D4" s="7">
        <v>-0.29850746268655914</v>
      </c>
      <c r="E4" s="7">
        <v>1.568627450980431</v>
      </c>
    </row>
    <row r="5" spans="1:5" x14ac:dyDescent="0.3">
      <c r="A5" s="5">
        <v>1964</v>
      </c>
      <c r="B5" s="6">
        <v>2.9450000000000007</v>
      </c>
      <c r="C5" s="6">
        <v>-0.84175084175079462</v>
      </c>
      <c r="D5" s="7">
        <v>0.59880239520957446</v>
      </c>
      <c r="E5" s="7">
        <v>5.0442227727720779</v>
      </c>
    </row>
    <row r="6" spans="1:5" x14ac:dyDescent="0.3">
      <c r="A6" s="5">
        <v>1965</v>
      </c>
      <c r="B6" s="6">
        <v>2.9200000000000004</v>
      </c>
      <c r="C6" s="6">
        <v>-0.84889643463498032</v>
      </c>
      <c r="D6" s="7">
        <v>3.2738095238095344</v>
      </c>
      <c r="E6" s="7">
        <v>3.9215686274509665</v>
      </c>
    </row>
    <row r="7" spans="1:5" x14ac:dyDescent="0.3">
      <c r="A7" s="5">
        <v>1966</v>
      </c>
      <c r="B7" s="6">
        <v>2.9366666666666661</v>
      </c>
      <c r="C7" s="6">
        <v>0.5707762557077416</v>
      </c>
      <c r="D7" s="7">
        <v>2.0172910662824117</v>
      </c>
      <c r="E7" s="7">
        <v>1.3207547169811651</v>
      </c>
    </row>
    <row r="8" spans="1:5" x14ac:dyDescent="0.3">
      <c r="A8" s="5">
        <v>1967</v>
      </c>
      <c r="B8" s="6">
        <v>3.0266666666666668</v>
      </c>
      <c r="C8" s="6">
        <v>3.0646992054483917</v>
      </c>
      <c r="D8" s="7">
        <v>1.6949152542372836</v>
      </c>
      <c r="E8" s="7">
        <v>0.55865921787707773</v>
      </c>
    </row>
    <row r="9" spans="1:5" x14ac:dyDescent="0.3">
      <c r="A9" s="5">
        <v>1968</v>
      </c>
      <c r="B9" s="6">
        <v>3.07</v>
      </c>
      <c r="C9" s="6">
        <v>1.4317180616739904</v>
      </c>
      <c r="D9" s="7">
        <v>3.0555555555555669</v>
      </c>
      <c r="E9" s="7">
        <v>2.6851851851852127</v>
      </c>
    </row>
    <row r="10" spans="1:5" x14ac:dyDescent="0.3">
      <c r="A10" s="5">
        <v>1969</v>
      </c>
      <c r="B10" s="6">
        <v>3.2950000000000004</v>
      </c>
      <c r="C10" s="6">
        <v>7.3289902280130548</v>
      </c>
      <c r="D10" s="7">
        <v>4.8517520215633381</v>
      </c>
      <c r="E10" s="7">
        <v>-0.27051397655546428</v>
      </c>
    </row>
    <row r="11" spans="1:5" x14ac:dyDescent="0.3">
      <c r="A11" s="5">
        <v>1970</v>
      </c>
      <c r="B11" s="6">
        <v>3.3508333333333336</v>
      </c>
      <c r="C11" s="6">
        <v>1.6944865958522968</v>
      </c>
      <c r="D11" s="7">
        <v>2.3136246786632508</v>
      </c>
      <c r="E11" s="7">
        <v>2.2603978300180794</v>
      </c>
    </row>
    <row r="12" spans="1:5" x14ac:dyDescent="0.3">
      <c r="A12" s="5">
        <v>1971</v>
      </c>
      <c r="B12" s="6">
        <v>3.5600000000000005</v>
      </c>
      <c r="C12" s="6">
        <v>6.242228301417569</v>
      </c>
      <c r="D12" s="7">
        <v>3.2663316582914881</v>
      </c>
      <c r="E12" s="7">
        <v>6.2776304155614637</v>
      </c>
    </row>
    <row r="13" spans="1:5" x14ac:dyDescent="0.3">
      <c r="A13" s="5">
        <v>1972</v>
      </c>
      <c r="B13" s="6">
        <v>3.5600000000000005</v>
      </c>
      <c r="C13" s="6">
        <v>0</v>
      </c>
      <c r="D13" s="7">
        <v>3.8929440389294356</v>
      </c>
      <c r="E13" s="7">
        <v>9.4841930116472248</v>
      </c>
    </row>
    <row r="14" spans="1:5" x14ac:dyDescent="0.3">
      <c r="A14" s="5">
        <v>1973</v>
      </c>
      <c r="B14" s="6">
        <v>3.8725000000000005</v>
      </c>
      <c r="C14" s="6">
        <v>8.7780898876404336</v>
      </c>
      <c r="D14" s="7">
        <v>11.475409836065564</v>
      </c>
      <c r="E14" s="7">
        <v>14.133738601823698</v>
      </c>
    </row>
    <row r="15" spans="1:5" x14ac:dyDescent="0.3">
      <c r="A15" s="5">
        <v>1974</v>
      </c>
      <c r="B15" s="6">
        <v>10.372499999999999</v>
      </c>
      <c r="C15" s="6">
        <v>167.85022595222716</v>
      </c>
      <c r="D15" s="7">
        <v>18.48739495798317</v>
      </c>
      <c r="E15" s="7">
        <v>21.97070572569908</v>
      </c>
    </row>
    <row r="16" spans="1:5" x14ac:dyDescent="0.3">
      <c r="A16" s="5">
        <v>1975</v>
      </c>
      <c r="B16" s="6">
        <v>11.159999999999998</v>
      </c>
      <c r="C16" s="6">
        <v>7.5921908893709258</v>
      </c>
      <c r="D16" s="7">
        <v>6.560283687943258</v>
      </c>
      <c r="E16" s="7">
        <v>8.6790393013100431</v>
      </c>
    </row>
    <row r="17" spans="1:5" x14ac:dyDescent="0.3">
      <c r="A17" s="5">
        <v>1976</v>
      </c>
      <c r="B17" s="6">
        <v>12.645000000000001</v>
      </c>
      <c r="C17" s="6">
        <v>13.306451612903246</v>
      </c>
      <c r="D17" s="7">
        <v>3.8269550748752046</v>
      </c>
      <c r="E17" s="7">
        <v>3.3651431441486634</v>
      </c>
    </row>
    <row r="18" spans="1:5" x14ac:dyDescent="0.3">
      <c r="A18" s="5">
        <v>1977</v>
      </c>
      <c r="B18" s="6">
        <v>14.295833333333333</v>
      </c>
      <c r="C18" s="6">
        <v>13.055226044549869</v>
      </c>
      <c r="D18" s="7">
        <v>6.8910256410256387</v>
      </c>
      <c r="E18" s="7">
        <v>9.3780369290573198</v>
      </c>
    </row>
    <row r="19" spans="1:5" x14ac:dyDescent="0.3">
      <c r="A19" s="5">
        <v>1978</v>
      </c>
      <c r="B19" s="6">
        <v>14.849999999999996</v>
      </c>
      <c r="C19" s="6">
        <v>3.8764208685514205</v>
      </c>
      <c r="D19" s="7">
        <v>9.14542728635681</v>
      </c>
      <c r="E19" s="7">
        <v>16.836961350510869</v>
      </c>
    </row>
    <row r="20" spans="1:5" x14ac:dyDescent="0.3">
      <c r="A20" s="5">
        <v>1979</v>
      </c>
      <c r="B20" s="6">
        <v>22.404166666666669</v>
      </c>
      <c r="C20" s="6">
        <v>50.86980920314258</v>
      </c>
      <c r="D20" s="7">
        <v>12.912087912087934</v>
      </c>
      <c r="E20" s="7">
        <v>35.70342205323194</v>
      </c>
    </row>
    <row r="21" spans="1:5" x14ac:dyDescent="0.3">
      <c r="A21" s="5">
        <v>1980</v>
      </c>
      <c r="B21" s="6">
        <v>37.375</v>
      </c>
      <c r="C21" s="6">
        <v>66.821647758973398</v>
      </c>
      <c r="D21" s="7">
        <v>11.678832116788307</v>
      </c>
      <c r="E21" s="7">
        <v>15.017255226305103</v>
      </c>
    </row>
    <row r="22" spans="1:5" x14ac:dyDescent="0.3">
      <c r="A22" s="5">
        <v>1981</v>
      </c>
      <c r="B22" s="6">
        <v>36.666666666666664</v>
      </c>
      <c r="C22" s="6">
        <v>-1.8952062430323338</v>
      </c>
      <c r="D22" s="7">
        <v>7.080610021786482</v>
      </c>
      <c r="E22" s="7">
        <v>8.1180811808118101</v>
      </c>
    </row>
    <row r="23" spans="1:5" x14ac:dyDescent="0.3">
      <c r="A23" s="5">
        <v>1982</v>
      </c>
      <c r="B23" s="6">
        <v>33.635833333333331</v>
      </c>
      <c r="C23" s="6">
        <v>-8.2659090909090907</v>
      </c>
      <c r="D23" s="7">
        <v>3.560528992878953</v>
      </c>
      <c r="E23" s="7">
        <v>8.8737201365187701</v>
      </c>
    </row>
    <row r="24" spans="1:5" x14ac:dyDescent="0.3">
      <c r="A24" s="5">
        <v>1983</v>
      </c>
      <c r="B24" s="6">
        <v>30.395</v>
      </c>
      <c r="C24" s="6">
        <v>-9.6350618140375985</v>
      </c>
      <c r="D24" s="7">
        <v>0.49115913555990431</v>
      </c>
      <c r="E24" s="7">
        <v>14.10658307210031</v>
      </c>
    </row>
    <row r="25" spans="1:5" x14ac:dyDescent="0.3">
      <c r="A25" s="5">
        <v>1984</v>
      </c>
      <c r="B25" s="6">
        <v>29.275499999999997</v>
      </c>
      <c r="C25" s="6">
        <v>-3.6831715742720945</v>
      </c>
      <c r="D25" s="7">
        <v>1.6617790811339184</v>
      </c>
      <c r="E25" s="7">
        <v>29.807692307692314</v>
      </c>
    </row>
    <row r="26" spans="1:5" x14ac:dyDescent="0.3">
      <c r="A26" s="5">
        <v>1985</v>
      </c>
      <c r="B26" s="6">
        <v>27.972750000000001</v>
      </c>
      <c r="C26" s="6">
        <v>-4.4499666957011641</v>
      </c>
      <c r="D26" s="7">
        <v>1.9230769230769384</v>
      </c>
      <c r="E26" s="7">
        <v>23.068783068783105</v>
      </c>
    </row>
    <row r="27" spans="1:5" x14ac:dyDescent="0.3">
      <c r="A27" s="5">
        <v>1986</v>
      </c>
      <c r="B27" s="6">
        <v>15.04</v>
      </c>
      <c r="C27" s="6">
        <v>-46.23338785067611</v>
      </c>
      <c r="D27" s="7">
        <v>-2.2641509433962592</v>
      </c>
      <c r="E27" s="7">
        <v>24.118658641444533</v>
      </c>
    </row>
    <row r="28" spans="1:5" x14ac:dyDescent="0.3">
      <c r="A28" s="5">
        <v>1987</v>
      </c>
      <c r="B28" s="6">
        <v>19.161916666666666</v>
      </c>
      <c r="C28" s="6">
        <v>27.406360815602838</v>
      </c>
      <c r="D28" s="7">
        <v>2.1235521235521304</v>
      </c>
      <c r="E28" s="7">
        <v>32.040180117769324</v>
      </c>
    </row>
    <row r="29" spans="1:5" x14ac:dyDescent="0.3">
      <c r="A29" s="5">
        <v>1988</v>
      </c>
      <c r="B29" s="6">
        <v>15.959583333333335</v>
      </c>
      <c r="C29" s="6">
        <v>-16.711967748528977</v>
      </c>
      <c r="D29" s="7">
        <v>3.969754253308122</v>
      </c>
      <c r="E29" s="7">
        <v>16.946484784889826</v>
      </c>
    </row>
    <row r="30" spans="1:5" x14ac:dyDescent="0.3">
      <c r="A30" s="5">
        <v>1989</v>
      </c>
      <c r="B30" s="6">
        <v>19.590833333333332</v>
      </c>
      <c r="C30" s="6">
        <v>22.75278698796437</v>
      </c>
      <c r="D30" s="7">
        <v>5.0000000000000044</v>
      </c>
      <c r="E30" s="7">
        <v>28.532974427994628</v>
      </c>
    </row>
    <row r="31" spans="1:5" x14ac:dyDescent="0.3">
      <c r="A31" s="5">
        <v>1990</v>
      </c>
      <c r="B31" s="6">
        <v>24.492916666666662</v>
      </c>
      <c r="C31" s="6">
        <v>25.022331872899727</v>
      </c>
      <c r="D31" s="7">
        <v>5.6277056277056259</v>
      </c>
      <c r="E31" s="7">
        <v>44.066317626527038</v>
      </c>
    </row>
    <row r="32" spans="1:5" x14ac:dyDescent="0.3">
      <c r="A32" s="5">
        <v>1991</v>
      </c>
      <c r="B32" s="6">
        <v>21.481249999999999</v>
      </c>
      <c r="C32" s="6">
        <v>-12.29607199360359</v>
      </c>
      <c r="D32" s="7">
        <v>0.24590163934428144</v>
      </c>
      <c r="E32" s="7">
        <v>11.811023622047244</v>
      </c>
    </row>
    <row r="33" spans="1:5" x14ac:dyDescent="0.3">
      <c r="A33" s="5">
        <v>1992</v>
      </c>
      <c r="B33" s="6">
        <v>20.561416666666666</v>
      </c>
      <c r="C33" s="6">
        <v>-4.2820289011735042</v>
      </c>
      <c r="D33" s="7">
        <v>1.5535568274734235</v>
      </c>
      <c r="E33" s="7">
        <v>17.811484290357548</v>
      </c>
    </row>
    <row r="34" spans="1:5" x14ac:dyDescent="0.3">
      <c r="A34" s="5">
        <v>1993</v>
      </c>
      <c r="B34" s="6">
        <v>18.458166666666667</v>
      </c>
      <c r="C34" s="6">
        <v>-10.229110348265564</v>
      </c>
      <c r="D34" s="7">
        <v>0.16103059581320522</v>
      </c>
      <c r="E34" s="7">
        <v>20.406474158543286</v>
      </c>
    </row>
    <row r="35" spans="1:5" x14ac:dyDescent="0.3">
      <c r="A35" s="5">
        <v>1994</v>
      </c>
      <c r="B35" s="6">
        <v>17.185833333333331</v>
      </c>
      <c r="C35" s="6">
        <v>-6.8930644971963773</v>
      </c>
      <c r="D35" s="7">
        <v>1.7684887459807008</v>
      </c>
      <c r="E35" s="7">
        <v>18.276941877339038</v>
      </c>
    </row>
    <row r="36" spans="1:5" x14ac:dyDescent="0.3">
      <c r="A36" s="5">
        <v>1995</v>
      </c>
      <c r="B36" s="6">
        <v>18.427499999999998</v>
      </c>
      <c r="C36" s="6">
        <v>7.2249430247781561</v>
      </c>
      <c r="D36" s="7">
        <v>2.1327014218009532</v>
      </c>
      <c r="E36" s="7">
        <v>10.533159947984405</v>
      </c>
    </row>
    <row r="37" spans="1:5" x14ac:dyDescent="0.3">
      <c r="A37" s="5">
        <v>1996</v>
      </c>
      <c r="B37" s="6">
        <v>22.154166666666669</v>
      </c>
      <c r="C37" s="6">
        <v>20.223398001175809</v>
      </c>
      <c r="D37" s="7">
        <v>2.7842227378190421</v>
      </c>
      <c r="E37" s="7">
        <v>8.176470588235297</v>
      </c>
    </row>
    <row r="38" spans="1:5" x14ac:dyDescent="0.3">
      <c r="A38" s="5">
        <v>1997</v>
      </c>
      <c r="B38" s="6">
        <v>20.599166666666665</v>
      </c>
      <c r="C38" s="6">
        <v>-7.0189956742524089</v>
      </c>
      <c r="D38" s="7">
        <v>-1.1286681715575564</v>
      </c>
      <c r="E38" s="7">
        <v>6.1990212071778128</v>
      </c>
    </row>
    <row r="39" spans="1:5" x14ac:dyDescent="0.3">
      <c r="A39" s="5">
        <v>1998</v>
      </c>
      <c r="B39" s="6">
        <v>14.38833333333333</v>
      </c>
      <c r="C39" s="6">
        <v>-30.150896071847583</v>
      </c>
      <c r="D39" s="7">
        <v>-7.6103500761037779E-2</v>
      </c>
      <c r="E39" s="7">
        <v>14.644137224782373</v>
      </c>
    </row>
    <row r="40" spans="1:5" x14ac:dyDescent="0.3">
      <c r="A40" s="5">
        <v>1999</v>
      </c>
      <c r="B40" s="6">
        <v>19.251666666666665</v>
      </c>
      <c r="C40" s="6">
        <v>33.800532839105784</v>
      </c>
      <c r="D40" s="7">
        <v>2.9702970297029507</v>
      </c>
      <c r="E40" s="7">
        <v>5.4041983028137563</v>
      </c>
    </row>
    <row r="41" spans="1:5" x14ac:dyDescent="0.3">
      <c r="A41" s="5">
        <v>2000</v>
      </c>
      <c r="B41" s="6">
        <v>30.298333333333328</v>
      </c>
      <c r="C41" s="6">
        <v>57.380313392779811</v>
      </c>
      <c r="D41" s="7">
        <v>3.9201183431953002</v>
      </c>
      <c r="E41" s="7">
        <v>8.6440677966101553</v>
      </c>
    </row>
    <row r="42" spans="1:5" x14ac:dyDescent="0.3">
      <c r="A42" s="5">
        <v>2001</v>
      </c>
      <c r="B42" s="6">
        <v>25.924166666666665</v>
      </c>
      <c r="C42" s="6">
        <v>-14.436987733098633</v>
      </c>
      <c r="D42" s="7">
        <v>-1.7793594306049765</v>
      </c>
      <c r="E42" s="7">
        <v>8.3853354134165272</v>
      </c>
    </row>
    <row r="43" spans="1:5" x14ac:dyDescent="0.3">
      <c r="A43" s="5">
        <v>2002</v>
      </c>
      <c r="B43" s="6">
        <v>26.0975</v>
      </c>
      <c r="C43" s="6">
        <v>0.66861679899707838</v>
      </c>
      <c r="D43" s="7">
        <v>1.2318840579709889</v>
      </c>
      <c r="E43" s="7">
        <v>14.645555955379663</v>
      </c>
    </row>
    <row r="44" spans="1:5" x14ac:dyDescent="0.3">
      <c r="A44" s="5">
        <v>2003</v>
      </c>
      <c r="B44" s="6">
        <v>31.139999999999997</v>
      </c>
      <c r="C44" s="6">
        <v>19.321774116294648</v>
      </c>
      <c r="D44" s="7">
        <v>3.8654259126700063</v>
      </c>
      <c r="E44" s="7">
        <v>9.322033898305083</v>
      </c>
    </row>
    <row r="45" spans="1:5" x14ac:dyDescent="0.3">
      <c r="A45" s="5">
        <v>2004</v>
      </c>
      <c r="B45" s="6">
        <v>41.438333333333333</v>
      </c>
      <c r="C45" s="6">
        <v>33.071076857204019</v>
      </c>
      <c r="D45" s="7">
        <v>4.341833218470037</v>
      </c>
      <c r="E45" s="7">
        <v>2.8136663795578443</v>
      </c>
    </row>
    <row r="46" spans="1:5" x14ac:dyDescent="0.3">
      <c r="A46" s="5">
        <v>2005</v>
      </c>
      <c r="B46" s="6">
        <v>56.465833333333315</v>
      </c>
      <c r="C46" s="6">
        <v>36.264730724369514</v>
      </c>
      <c r="D46" s="7">
        <v>5.4161162483487235</v>
      </c>
      <c r="E46" s="7">
        <v>9.8575816810946737</v>
      </c>
    </row>
    <row r="47" spans="1:5" x14ac:dyDescent="0.3">
      <c r="A47" s="5">
        <v>2006</v>
      </c>
      <c r="B47" s="6">
        <v>66.103333333333325</v>
      </c>
      <c r="C47" s="6">
        <v>17.067843386118469</v>
      </c>
      <c r="D47" s="7">
        <v>0.93984962406017392</v>
      </c>
      <c r="E47" s="7">
        <v>12.480935434672102</v>
      </c>
    </row>
    <row r="48" spans="1:5" x14ac:dyDescent="0.3">
      <c r="A48" s="5">
        <v>2007</v>
      </c>
      <c r="B48" s="6">
        <v>72.362499999999997</v>
      </c>
      <c r="C48" s="6">
        <v>9.4687610307095014</v>
      </c>
      <c r="D48" s="7">
        <v>6.5797641216635672</v>
      </c>
      <c r="E48" s="7">
        <v>5.966101694915249</v>
      </c>
    </row>
    <row r="49" spans="1:5" x14ac:dyDescent="0.3">
      <c r="A49" s="5">
        <v>2008</v>
      </c>
      <c r="B49" s="6">
        <v>99.56750000000001</v>
      </c>
      <c r="C49" s="6">
        <v>37.595439626878601</v>
      </c>
      <c r="D49" s="7">
        <v>-1.1648223645894018</v>
      </c>
      <c r="E49" s="7">
        <v>7.4999999999999956</v>
      </c>
    </row>
    <row r="50" spans="1:5" x14ac:dyDescent="0.3">
      <c r="A50" s="5">
        <v>2009</v>
      </c>
      <c r="B50" s="6">
        <v>61.693333333333335</v>
      </c>
      <c r="C50" s="6">
        <v>-38.038683974857932</v>
      </c>
      <c r="D50" s="7">
        <v>4.3606364172068313</v>
      </c>
      <c r="E50" s="7">
        <v>1.8604651162790642</v>
      </c>
    </row>
    <row r="51" spans="1:5" x14ac:dyDescent="0.3">
      <c r="A51" s="5">
        <v>2010</v>
      </c>
      <c r="B51" s="6">
        <v>79.427499999999995</v>
      </c>
      <c r="C51" s="6">
        <v>28.745677544845449</v>
      </c>
      <c r="D51" s="7">
        <v>3.8961038961039085</v>
      </c>
      <c r="E51" s="7">
        <v>7.214611872146115</v>
      </c>
    </row>
    <row r="52" spans="1:5" x14ac:dyDescent="0.3">
      <c r="A52" s="5">
        <v>2011</v>
      </c>
      <c r="B52" s="6">
        <v>95.076666666666654</v>
      </c>
      <c r="C52" s="6">
        <v>19.702454019913333</v>
      </c>
      <c r="D52" s="7">
        <v>4.7282608695652151</v>
      </c>
      <c r="E52" s="7">
        <v>4.9403747870528036</v>
      </c>
    </row>
    <row r="53" spans="1:5" x14ac:dyDescent="0.3">
      <c r="A53" s="5">
        <v>2012</v>
      </c>
      <c r="B53" s="6">
        <v>94.200833333333335</v>
      </c>
      <c r="C53" s="6">
        <v>-0.92118641096656972</v>
      </c>
      <c r="D53" s="7">
        <v>1.3492475350285638</v>
      </c>
      <c r="E53" s="7">
        <v>3.9772727272727293</v>
      </c>
    </row>
    <row r="54" spans="1:5" x14ac:dyDescent="0.3">
      <c r="A54" s="5">
        <v>2013</v>
      </c>
      <c r="B54" s="6">
        <v>97.94083333333333</v>
      </c>
      <c r="C54" s="6">
        <v>3.9702408860501777</v>
      </c>
      <c r="D54" s="7">
        <v>1.5360983102918446</v>
      </c>
      <c r="E54" s="7">
        <v>3.7470725995316201</v>
      </c>
    </row>
    <row r="55" spans="1:5" x14ac:dyDescent="0.3">
      <c r="A55" s="5">
        <v>2014</v>
      </c>
      <c r="B55" s="6">
        <v>93.258333333333326</v>
      </c>
      <c r="C55" s="6">
        <v>-4.7809476809978833</v>
      </c>
      <c r="D55" s="7">
        <v>-0.75642965204235635</v>
      </c>
      <c r="E55" s="7">
        <v>4.2136945071482357</v>
      </c>
    </row>
    <row r="56" spans="1:5" x14ac:dyDescent="0.3">
      <c r="A56" s="5">
        <v>2015</v>
      </c>
      <c r="B56" s="6">
        <v>48.688333333333333</v>
      </c>
      <c r="C56" s="6">
        <v>-47.791975694754704</v>
      </c>
      <c r="D56" s="7">
        <v>-2.8455284552845628</v>
      </c>
      <c r="E56" s="7">
        <v>3.1046931407942235</v>
      </c>
    </row>
    <row r="57" spans="1:5" x14ac:dyDescent="0.3">
      <c r="A57" s="5">
        <v>2016</v>
      </c>
      <c r="B57" s="6">
        <v>43.144166666666671</v>
      </c>
      <c r="C57" s="6">
        <v>-11.387053708965183</v>
      </c>
      <c r="D57" s="7">
        <v>1.882845188284521</v>
      </c>
      <c r="E57" s="7">
        <v>3.9215686274508776</v>
      </c>
    </row>
    <row r="58" spans="1:5" x14ac:dyDescent="0.3">
      <c r="A58" s="5">
        <v>2017</v>
      </c>
      <c r="B58" s="6">
        <v>50.884166666666665</v>
      </c>
      <c r="C58" s="6">
        <v>17.939852819036943</v>
      </c>
      <c r="D58" s="7">
        <v>-100</v>
      </c>
      <c r="E58" s="7">
        <v>4.514824797843775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Data Figures 1,2,4,5</vt:lpstr>
      <vt:lpstr>Data table 1</vt:lpstr>
      <vt:lpstr>Data Figure 3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Marandino Peregalli</dc:creator>
  <cp:lastModifiedBy>16125</cp:lastModifiedBy>
  <dcterms:created xsi:type="dcterms:W3CDTF">2018-07-23T19:49:20Z</dcterms:created>
  <dcterms:modified xsi:type="dcterms:W3CDTF">2022-05-04T01:08:38Z</dcterms:modified>
</cp:coreProperties>
</file>